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s92h111\0004010電力ｎｗｃｐ　ｎｗ企画室\0004045 エリア需給・広域グループ\20190403移し替え分\71_需給調整市場\HP公表対応\20200110\添付ファイル\様式集\"/>
    </mc:Choice>
  </mc:AlternateContent>
  <bookViews>
    <workbookView xWindow="-120" yWindow="-120" windowWidth="29040" windowHeight="15840"/>
  </bookViews>
  <sheets>
    <sheet name="発電機単位" sheetId="3" r:id="rId1"/>
  </sheets>
  <definedNames>
    <definedName name="_xlnm.Print_Area" localSheetId="0">発電機単位!$A$1:$S$67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32" i="3" l="1"/>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31" i="3"/>
  <c r="Q66" i="3" l="1"/>
  <c r="Q65" i="3"/>
  <c r="Q64" i="3"/>
  <c r="Q63" i="3"/>
  <c r="Q62" i="3"/>
  <c r="Q61" i="3"/>
  <c r="Q60" i="3"/>
  <c r="Q59" i="3"/>
  <c r="Q58" i="3"/>
  <c r="Q57" i="3"/>
  <c r="Q56" i="3"/>
  <c r="Q55" i="3"/>
  <c r="Q54" i="3"/>
  <c r="Q53" i="3"/>
  <c r="Q52" i="3"/>
  <c r="Q51" i="3"/>
  <c r="Q50" i="3"/>
  <c r="Q49" i="3"/>
  <c r="Q48" i="3"/>
  <c r="Q47" i="3"/>
  <c r="Q46" i="3"/>
  <c r="Q45" i="3"/>
  <c r="Q44" i="3"/>
  <c r="Q43" i="3"/>
  <c r="Q42" i="3"/>
  <c r="Q41" i="3"/>
  <c r="Q40" i="3"/>
  <c r="Q39" i="3"/>
  <c r="Q38" i="3"/>
  <c r="Q37" i="3"/>
  <c r="Q36" i="3"/>
  <c r="Q35" i="3"/>
  <c r="Q34" i="3"/>
  <c r="Q33" i="3"/>
  <c r="Q32" i="3"/>
  <c r="Q31" i="3"/>
  <c r="Q30" i="3"/>
  <c r="Q29" i="3"/>
  <c r="Q28" i="3"/>
  <c r="Q27" i="3"/>
  <c r="Q26" i="3"/>
  <c r="Q25" i="3"/>
  <c r="Q24" i="3"/>
  <c r="Q23" i="3"/>
  <c r="Q22" i="3"/>
  <c r="Q21" i="3"/>
  <c r="Q20" i="3"/>
  <c r="C19" i="3" l="1"/>
  <c r="G8" i="3" l="1"/>
  <c r="Q19" i="3" l="1"/>
  <c r="E19" i="3" l="1"/>
  <c r="C20" i="3" s="1"/>
  <c r="E20" i="3" s="1"/>
  <c r="C21" i="3" s="1"/>
  <c r="E21" i="3" s="1"/>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H19" i="3" l="1"/>
  <c r="J19" i="3" s="1"/>
  <c r="H20" i="3" s="1"/>
  <c r="J20" i="3" s="1"/>
  <c r="H21" i="3" s="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N19" i="3" l="1"/>
  <c r="P19" i="3" s="1"/>
  <c r="N20" i="3" s="1"/>
  <c r="P20" i="3" s="1"/>
  <c r="N21" i="3" s="1"/>
  <c r="P21" i="3" s="1"/>
  <c r="N22" i="3" s="1"/>
  <c r="P22" i="3" s="1"/>
  <c r="N23" i="3" s="1"/>
  <c r="P23" i="3" s="1"/>
  <c r="N24" i="3" s="1"/>
  <c r="P24" i="3" s="1"/>
  <c r="N25" i="3" s="1"/>
  <c r="P25" i="3" s="1"/>
  <c r="N26" i="3" s="1"/>
  <c r="P26" i="3" s="1"/>
  <c r="N27" i="3" s="1"/>
  <c r="P27" i="3" s="1"/>
  <c r="N28" i="3" s="1"/>
  <c r="P28" i="3" s="1"/>
  <c r="N29" i="3" s="1"/>
  <c r="P29" i="3" s="1"/>
  <c r="N30" i="3" s="1"/>
  <c r="P30" i="3" s="1"/>
  <c r="N31" i="3" s="1"/>
  <c r="P31" i="3" s="1"/>
  <c r="N32" i="3" s="1"/>
  <c r="P32" i="3" s="1"/>
  <c r="N33" i="3" s="1"/>
  <c r="P33" i="3" s="1"/>
  <c r="N34" i="3" s="1"/>
  <c r="P34" i="3" s="1"/>
  <c r="N35" i="3" s="1"/>
  <c r="P35" i="3" s="1"/>
  <c r="N36" i="3" s="1"/>
  <c r="P36" i="3" s="1"/>
  <c r="N37" i="3" s="1"/>
  <c r="P37" i="3" s="1"/>
  <c r="N38" i="3" s="1"/>
  <c r="P38" i="3" s="1"/>
  <c r="N39" i="3" s="1"/>
  <c r="P39" i="3" s="1"/>
  <c r="N40" i="3" s="1"/>
  <c r="P40" i="3" s="1"/>
  <c r="N41" i="3" s="1"/>
  <c r="P41" i="3" s="1"/>
  <c r="N42" i="3" s="1"/>
  <c r="P42" i="3" s="1"/>
  <c r="N43" i="3" s="1"/>
  <c r="P43" i="3" s="1"/>
  <c r="N44" i="3" s="1"/>
  <c r="P44" i="3" s="1"/>
  <c r="N45" i="3" s="1"/>
  <c r="P45" i="3" s="1"/>
  <c r="N46" i="3" s="1"/>
  <c r="P46" i="3" s="1"/>
  <c r="N47" i="3" s="1"/>
  <c r="P47" i="3" s="1"/>
  <c r="N48" i="3" s="1"/>
  <c r="P48" i="3" s="1"/>
  <c r="N49" i="3" s="1"/>
  <c r="P49" i="3" s="1"/>
  <c r="N50" i="3" s="1"/>
  <c r="P50" i="3" s="1"/>
  <c r="N51" i="3" s="1"/>
  <c r="P51" i="3" s="1"/>
  <c r="N52" i="3" s="1"/>
  <c r="P52" i="3" s="1"/>
  <c r="N53" i="3" s="1"/>
  <c r="P53" i="3" s="1"/>
  <c r="N54" i="3" s="1"/>
  <c r="P54" i="3" s="1"/>
  <c r="N55" i="3" s="1"/>
  <c r="P55" i="3" s="1"/>
  <c r="N56" i="3" s="1"/>
  <c r="P56" i="3" s="1"/>
  <c r="N57" i="3" s="1"/>
  <c r="P57" i="3" s="1"/>
  <c r="N58" i="3" s="1"/>
  <c r="P58" i="3" s="1"/>
  <c r="N59" i="3" s="1"/>
  <c r="P59" i="3" s="1"/>
  <c r="N60" i="3" s="1"/>
  <c r="P60" i="3" s="1"/>
  <c r="N61" i="3" s="1"/>
  <c r="P61" i="3" s="1"/>
  <c r="N62" i="3" s="1"/>
  <c r="P62" i="3" s="1"/>
  <c r="N63" i="3" s="1"/>
  <c r="P63" i="3" s="1"/>
  <c r="N64" i="3" s="1"/>
  <c r="P64" i="3" s="1"/>
  <c r="N65" i="3" s="1"/>
  <c r="P65" i="3" s="1"/>
  <c r="N66" i="3" s="1"/>
  <c r="P66" i="3" s="1"/>
</calcChain>
</file>

<file path=xl/sharedStrings.xml><?xml version="1.0" encoding="utf-8"?>
<sst xmlns="http://schemas.openxmlformats.org/spreadsheetml/2006/main" count="168" uniqueCount="22">
  <si>
    <t>事業者名</t>
    <rPh sb="0" eb="3">
      <t>ジギョウシャ</t>
    </rPh>
    <rPh sb="3" eb="4">
      <t>メイ</t>
    </rPh>
    <phoneticPr fontId="1"/>
  </si>
  <si>
    <t>～</t>
    <phoneticPr fontId="1"/>
  </si>
  <si>
    <t>時刻</t>
    <rPh sb="0" eb="2">
      <t>ジコク</t>
    </rPh>
    <phoneticPr fontId="1"/>
  </si>
  <si>
    <t>系統コード</t>
    <rPh sb="0" eb="2">
      <t>ケイトウ</t>
    </rPh>
    <phoneticPr fontId="1"/>
  </si>
  <si>
    <t>～</t>
  </si>
  <si>
    <t>供出可能量（kW）</t>
    <rPh sb="0" eb="2">
      <t>キョウシュツ</t>
    </rPh>
    <rPh sb="2" eb="5">
      <t>カノウリョウ</t>
    </rPh>
    <phoneticPr fontId="1"/>
  </si>
  <si>
    <t>供出可能量・継続時間確認用フォーマット【事前審査（書類審査用）】</t>
    <rPh sb="0" eb="2">
      <t>キョウシュツ</t>
    </rPh>
    <rPh sb="2" eb="5">
      <t>カノウリョウ</t>
    </rPh>
    <rPh sb="6" eb="8">
      <t>ケイゾク</t>
    </rPh>
    <rPh sb="8" eb="10">
      <t>ジカン</t>
    </rPh>
    <rPh sb="10" eb="12">
      <t>カクニン</t>
    </rPh>
    <rPh sb="12" eb="13">
      <t>ヨウ</t>
    </rPh>
    <rPh sb="20" eb="22">
      <t>ジゼン</t>
    </rPh>
    <rPh sb="22" eb="24">
      <t>シンサ</t>
    </rPh>
    <rPh sb="25" eb="27">
      <t>ショルイ</t>
    </rPh>
    <rPh sb="27" eb="30">
      <t>シンサヨウ</t>
    </rPh>
    <phoneticPr fontId="1"/>
  </si>
  <si>
    <t>データ取得日</t>
    <rPh sb="3" eb="6">
      <t>シュトクビ</t>
    </rPh>
    <phoneticPr fontId="1"/>
  </si>
  <si>
    <t>データ取得時間</t>
    <rPh sb="3" eb="5">
      <t>シュトク</t>
    </rPh>
    <rPh sb="5" eb="7">
      <t>ジカン</t>
    </rPh>
    <phoneticPr fontId="1"/>
  </si>
  <si>
    <t>審査前１時間</t>
    <rPh sb="0" eb="2">
      <t>シンサ</t>
    </rPh>
    <rPh sb="2" eb="3">
      <t>マエ</t>
    </rPh>
    <rPh sb="4" eb="6">
      <t>ジカン</t>
    </rPh>
    <phoneticPr fontId="1"/>
  </si>
  <si>
    <t>審査対象ブロック（３時間）</t>
    <rPh sb="0" eb="2">
      <t>シンサ</t>
    </rPh>
    <rPh sb="2" eb="4">
      <t>タイショウ</t>
    </rPh>
    <rPh sb="10" eb="12">
      <t>ジカン</t>
    </rPh>
    <phoneticPr fontId="1"/>
  </si>
  <si>
    <t>※黄色セルに入力下さい</t>
    <rPh sb="1" eb="3">
      <t>キイロ</t>
    </rPh>
    <rPh sb="6" eb="8">
      <t>ニュウリョク</t>
    </rPh>
    <rPh sb="8" eb="9">
      <t>クダ</t>
    </rPh>
    <phoneticPr fontId="1"/>
  </si>
  <si>
    <t>（１）発電計画電力（5分平均kW値）【送電端】</t>
    <rPh sb="3" eb="5">
      <t>ハツデン</t>
    </rPh>
    <rPh sb="5" eb="7">
      <t>ケイカク</t>
    </rPh>
    <rPh sb="7" eb="9">
      <t>デンリョク</t>
    </rPh>
    <rPh sb="11" eb="12">
      <t>フン</t>
    </rPh>
    <rPh sb="12" eb="14">
      <t>ヘイキン</t>
    </rPh>
    <rPh sb="16" eb="17">
      <t>アタイ</t>
    </rPh>
    <rPh sb="19" eb="21">
      <t>ソウデン</t>
    </rPh>
    <rPh sb="21" eb="22">
      <t>タン</t>
    </rPh>
    <phoneticPr fontId="1"/>
  </si>
  <si>
    <t>※データ取得時間は審査前１時間を含めて下さい。</t>
    <rPh sb="4" eb="6">
      <t>シュトク</t>
    </rPh>
    <rPh sb="6" eb="8">
      <t>ジカン</t>
    </rPh>
    <rPh sb="9" eb="11">
      <t>シンサ</t>
    </rPh>
    <rPh sb="11" eb="12">
      <t>マエ</t>
    </rPh>
    <rPh sb="13" eb="15">
      <t>ジカン</t>
    </rPh>
    <rPh sb="16" eb="17">
      <t>フク</t>
    </rPh>
    <rPh sb="19" eb="20">
      <t>クダ</t>
    </rPh>
    <phoneticPr fontId="1"/>
  </si>
  <si>
    <r>
      <rPr>
        <sz val="10"/>
        <color theme="1"/>
        <rFont val="游ゴシック"/>
        <family val="3"/>
        <charset val="128"/>
        <scheme val="minor"/>
      </rPr>
      <t xml:space="preserve">発電計画
電力
</t>
    </r>
    <r>
      <rPr>
        <sz val="11"/>
        <color theme="1"/>
        <rFont val="游ゴシック"/>
        <family val="2"/>
        <charset val="128"/>
        <scheme val="minor"/>
      </rPr>
      <t>（kW）</t>
    </r>
    <rPh sb="0" eb="2">
      <t>ハツデン</t>
    </rPh>
    <rPh sb="2" eb="4">
      <t>ケイカク</t>
    </rPh>
    <rPh sb="5" eb="7">
      <t>デンリョク</t>
    </rPh>
    <phoneticPr fontId="1"/>
  </si>
  <si>
    <r>
      <t>発電実績</t>
    </r>
    <r>
      <rPr>
        <sz val="11"/>
        <color theme="1"/>
        <rFont val="游ゴシック"/>
        <family val="2"/>
        <charset val="128"/>
        <scheme val="minor"/>
      </rPr>
      <t xml:space="preserve">
（kW）</t>
    </r>
    <rPh sb="0" eb="2">
      <t>ハツデン</t>
    </rPh>
    <rPh sb="2" eb="4">
      <t>ジッセキ</t>
    </rPh>
    <phoneticPr fontId="1"/>
  </si>
  <si>
    <t>ー</t>
    <phoneticPr fontId="1"/>
  </si>
  <si>
    <t xml:space="preserve">
指令値（kW）
</t>
    <rPh sb="1" eb="3">
      <t>シレイ</t>
    </rPh>
    <rPh sb="3" eb="4">
      <t>チ</t>
    </rPh>
    <phoneticPr fontId="1"/>
  </si>
  <si>
    <r>
      <rPr>
        <sz val="10"/>
        <color theme="1"/>
        <rFont val="游ゴシック"/>
        <family val="3"/>
        <charset val="128"/>
        <scheme val="minor"/>
      </rPr>
      <t>指令量（kW）</t>
    </r>
    <r>
      <rPr>
        <sz val="11"/>
        <color theme="1"/>
        <rFont val="游ゴシック"/>
        <family val="2"/>
        <charset val="128"/>
        <scheme val="minor"/>
      </rPr>
      <t xml:space="preserve">
</t>
    </r>
    <r>
      <rPr>
        <sz val="7"/>
        <color theme="1"/>
        <rFont val="游ゴシック"/>
        <family val="3"/>
        <charset val="128"/>
        <scheme val="minor"/>
      </rPr>
      <t>(2)指令値-(1)</t>
    </r>
    <rPh sb="0" eb="2">
      <t>シレイ</t>
    </rPh>
    <rPh sb="2" eb="3">
      <t>リョウ</t>
    </rPh>
    <rPh sb="11" eb="13">
      <t>シレイ</t>
    </rPh>
    <rPh sb="13" eb="14">
      <t>チ</t>
    </rPh>
    <phoneticPr fontId="1"/>
  </si>
  <si>
    <r>
      <rPr>
        <sz val="9"/>
        <color theme="1"/>
        <rFont val="游ゴシック"/>
        <family val="3"/>
        <charset val="128"/>
        <scheme val="minor"/>
      </rPr>
      <t>応動実績（kW）</t>
    </r>
    <r>
      <rPr>
        <sz val="11"/>
        <color theme="1"/>
        <rFont val="游ゴシック"/>
        <family val="2"/>
        <charset val="128"/>
        <scheme val="minor"/>
      </rPr>
      <t xml:space="preserve">
</t>
    </r>
    <r>
      <rPr>
        <sz val="7"/>
        <color theme="1"/>
        <rFont val="游ゴシック"/>
        <family val="3"/>
        <charset val="128"/>
        <scheme val="minor"/>
      </rPr>
      <t>(2)発電実績－(1)</t>
    </r>
    <rPh sb="0" eb="2">
      <t>オウドウ</t>
    </rPh>
    <rPh sb="2" eb="4">
      <t>ジッセキ</t>
    </rPh>
    <rPh sb="12" eb="14">
      <t>ハツデン</t>
    </rPh>
    <rPh sb="14" eb="16">
      <t>ジッセキ</t>
    </rPh>
    <phoneticPr fontId="1"/>
  </si>
  <si>
    <t>（２）発電実績・指令値（5分平均kW値）【送電端】</t>
    <rPh sb="3" eb="5">
      <t>ハツデン</t>
    </rPh>
    <rPh sb="5" eb="7">
      <t>ジッセキ</t>
    </rPh>
    <rPh sb="8" eb="10">
      <t>シレイ</t>
    </rPh>
    <rPh sb="10" eb="11">
      <t>アタイ</t>
    </rPh>
    <rPh sb="13" eb="14">
      <t>フン</t>
    </rPh>
    <rPh sb="14" eb="16">
      <t>ヘイキン</t>
    </rPh>
    <rPh sb="18" eb="19">
      <t>アタイ</t>
    </rPh>
    <phoneticPr fontId="1"/>
  </si>
  <si>
    <t>（３）応動実績・指令量（5分平均kW値）【送電端】</t>
    <rPh sb="3" eb="5">
      <t>オウドウ</t>
    </rPh>
    <rPh sb="5" eb="7">
      <t>ジッセキ</t>
    </rPh>
    <rPh sb="8" eb="10">
      <t>シレイ</t>
    </rPh>
    <rPh sb="10" eb="11">
      <t>リョウ</t>
    </rPh>
    <rPh sb="11" eb="12">
      <t>ジツヨウ</t>
    </rPh>
    <rPh sb="13" eb="14">
      <t>フン</t>
    </rPh>
    <rPh sb="14" eb="16">
      <t>ヘイキン</t>
    </rPh>
    <rPh sb="18" eb="19">
      <t>アタイ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</si>
</sst>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 "/>
    <numFmt numFmtId="178" formatCode="#,##0_);[Red]\(#,##0\)"/>
  </numFmts>
  <fonts count="10"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name val="游ゴシック"/>
      <family val="2"/>
      <charset val="128"/>
      <scheme val="minor"/>
    </font>
    <font>
      <sz val="11"/>
      <color theme="1"/>
      <name val="游ゴシック"/>
      <family val="3"/>
      <charset val="128"/>
      <scheme val="minor"/>
    </font>
    <font>
      <sz val="11"/>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7"/>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hair">
        <color indexed="64"/>
      </bottom>
      <diagonal/>
    </border>
    <border>
      <left style="thin">
        <color theme="1"/>
      </left>
      <right style="thin">
        <color theme="1"/>
      </right>
      <top/>
      <bottom style="hair">
        <color indexed="64"/>
      </bottom>
      <diagonal/>
    </border>
    <border>
      <left style="thin">
        <color theme="1"/>
      </left>
      <right style="thin">
        <color theme="1"/>
      </right>
      <top style="hair">
        <color indexed="64"/>
      </top>
      <bottom style="hair">
        <color indexed="64"/>
      </bottom>
      <diagonal/>
    </border>
    <border>
      <left style="thin">
        <color theme="1"/>
      </left>
      <right style="thin">
        <color theme="1"/>
      </right>
      <top style="hair">
        <color indexed="64"/>
      </top>
      <bottom style="thin">
        <color auto="1"/>
      </bottom>
      <diagonal/>
    </border>
    <border>
      <left style="thin">
        <color theme="1"/>
      </left>
      <right style="thin">
        <color theme="1"/>
      </right>
      <top/>
      <bottom/>
      <diagonal/>
    </border>
    <border>
      <left style="thin">
        <color theme="1"/>
      </left>
      <right style="thin">
        <color theme="1"/>
      </right>
      <top style="thin">
        <color indexed="64"/>
      </top>
      <bottom style="hair">
        <color indexed="64"/>
      </bottom>
      <diagonal/>
    </border>
    <border>
      <left style="thin">
        <color theme="1"/>
      </left>
      <right style="thin">
        <color theme="1"/>
      </right>
      <top/>
      <bottom style="thin">
        <color indexed="64"/>
      </bottom>
      <diagonal/>
    </border>
    <border>
      <left style="thin">
        <color theme="1"/>
      </left>
      <right style="thin">
        <color theme="1"/>
      </right>
      <top style="hair">
        <color indexed="64"/>
      </top>
      <bottom style="thin">
        <color theme="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82">
    <xf numFmtId="0" fontId="0" fillId="0" borderId="0" xfId="0">
      <alignment vertical="center"/>
    </xf>
    <xf numFmtId="0" fontId="0" fillId="0" borderId="0" xfId="0" applyAlignment="1">
      <alignment horizontal="center" vertical="center"/>
    </xf>
    <xf numFmtId="20" fontId="0" fillId="0" borderId="0" xfId="0" applyNumberFormat="1" applyAlignment="1">
      <alignment horizontal="center" vertical="center"/>
    </xf>
    <xf numFmtId="20" fontId="0" fillId="0" borderId="9" xfId="0" applyNumberFormat="1" applyBorder="1" applyAlignment="1">
      <alignment horizontal="center" vertical="center"/>
    </xf>
    <xf numFmtId="0" fontId="0" fillId="0" borderId="10" xfId="0" applyBorder="1" applyAlignment="1">
      <alignment horizontal="center" vertical="center"/>
    </xf>
    <xf numFmtId="20" fontId="0" fillId="0" borderId="11" xfId="0" applyNumberFormat="1" applyBorder="1" applyAlignment="1">
      <alignment horizontal="center" vertical="center"/>
    </xf>
    <xf numFmtId="20" fontId="0" fillId="0" borderId="12" xfId="0" applyNumberFormat="1" applyBorder="1" applyAlignment="1">
      <alignment horizontal="center" vertical="center"/>
    </xf>
    <xf numFmtId="0" fontId="0" fillId="0" borderId="13" xfId="0" applyBorder="1" applyAlignment="1">
      <alignment horizontal="center" vertical="center"/>
    </xf>
    <xf numFmtId="20" fontId="0" fillId="0" borderId="14" xfId="0" applyNumberFormat="1" applyBorder="1" applyAlignment="1">
      <alignment horizontal="center" vertical="center"/>
    </xf>
    <xf numFmtId="20" fontId="0" fillId="0" borderId="15" xfId="0" applyNumberFormat="1" applyBorder="1" applyAlignment="1">
      <alignment horizontal="center" vertical="center"/>
    </xf>
    <xf numFmtId="0" fontId="0" fillId="0" borderId="16" xfId="0" applyBorder="1" applyAlignment="1">
      <alignment horizontal="center" vertical="center"/>
    </xf>
    <xf numFmtId="20" fontId="0" fillId="0" borderId="17" xfId="0" applyNumberFormat="1" applyBorder="1" applyAlignment="1">
      <alignment horizontal="center" vertical="center"/>
    </xf>
    <xf numFmtId="20" fontId="0" fillId="0" borderId="19" xfId="0" applyNumberFormat="1" applyBorder="1" applyAlignment="1">
      <alignment horizontal="center" vertical="center"/>
    </xf>
    <xf numFmtId="0" fontId="0" fillId="0" borderId="20" xfId="0" applyBorder="1" applyAlignment="1">
      <alignment horizontal="center" vertical="center"/>
    </xf>
    <xf numFmtId="20" fontId="0" fillId="0" borderId="21" xfId="0" applyNumberFormat="1" applyBorder="1" applyAlignment="1">
      <alignment horizontal="center" vertical="center"/>
    </xf>
    <xf numFmtId="20" fontId="0" fillId="0" borderId="24" xfId="0" applyNumberFormat="1" applyBorder="1" applyAlignment="1">
      <alignment horizontal="center" vertical="center"/>
    </xf>
    <xf numFmtId="0" fontId="0" fillId="0" borderId="25" xfId="0" applyBorder="1" applyAlignment="1">
      <alignment horizontal="center" vertical="center"/>
    </xf>
    <xf numFmtId="20" fontId="0" fillId="0" borderId="26" xfId="0" applyNumberFormat="1" applyBorder="1" applyAlignment="1">
      <alignment horizontal="center" vertical="center"/>
    </xf>
    <xf numFmtId="20" fontId="0" fillId="0" borderId="10" xfId="0" applyNumberFormat="1" applyBorder="1" applyAlignment="1">
      <alignment horizontal="center" vertical="center"/>
    </xf>
    <xf numFmtId="20" fontId="0" fillId="0" borderId="13" xfId="0" applyNumberFormat="1" applyBorder="1" applyAlignment="1">
      <alignment horizontal="center" vertical="center"/>
    </xf>
    <xf numFmtId="20" fontId="0" fillId="0" borderId="16" xfId="0" applyNumberFormat="1" applyBorder="1" applyAlignment="1">
      <alignment horizontal="center" vertical="center"/>
    </xf>
    <xf numFmtId="20" fontId="0" fillId="0" borderId="25" xfId="0" applyNumberFormat="1" applyBorder="1" applyAlignment="1">
      <alignment horizontal="center" vertical="center"/>
    </xf>
    <xf numFmtId="20" fontId="0" fillId="0" borderId="20" xfId="0" applyNumberFormat="1" applyBorder="1" applyAlignment="1">
      <alignment horizontal="center" vertical="center"/>
    </xf>
    <xf numFmtId="0" fontId="0" fillId="0" borderId="27" xfId="0" applyBorder="1" applyAlignment="1">
      <alignment horizontal="center" vertical="center" wrapText="1" shrinkToFit="1"/>
    </xf>
    <xf numFmtId="0" fontId="0" fillId="0" borderId="0" xfId="0" applyBorder="1" applyAlignment="1">
      <alignment horizontal="center" vertical="center"/>
    </xf>
    <xf numFmtId="0" fontId="0" fillId="0" borderId="0" xfId="0">
      <alignment vertical="center"/>
    </xf>
    <xf numFmtId="0" fontId="2" fillId="0" borderId="0" xfId="0" applyFont="1">
      <alignment vertical="center"/>
    </xf>
    <xf numFmtId="0" fontId="3" fillId="0" borderId="0" xfId="0" applyFont="1">
      <alignment vertical="center"/>
    </xf>
    <xf numFmtId="0" fontId="2" fillId="0" borderId="3" xfId="0" applyFont="1" applyBorder="1" applyAlignment="1">
      <alignment horizontal="center" vertical="center"/>
    </xf>
    <xf numFmtId="20" fontId="2" fillId="0" borderId="4" xfId="0" applyNumberFormat="1" applyFont="1" applyBorder="1" applyAlignment="1">
      <alignment horizontal="center" vertical="center"/>
    </xf>
    <xf numFmtId="0" fontId="2" fillId="0" borderId="0" xfId="0" applyFont="1">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Fill="1" applyBorder="1" applyAlignment="1">
      <alignment horizontal="center" vertical="center"/>
    </xf>
    <xf numFmtId="0" fontId="5" fillId="0" borderId="1" xfId="0" applyFont="1" applyBorder="1" applyAlignment="1">
      <alignment horizontal="center" vertical="center" wrapText="1" shrinkToFit="1"/>
    </xf>
    <xf numFmtId="0" fontId="4" fillId="0" borderId="0" xfId="0" applyFont="1" applyFill="1" applyBorder="1" applyAlignment="1">
      <alignment horizontal="left" vertical="center"/>
    </xf>
    <xf numFmtId="178" fontId="0" fillId="0" borderId="28" xfId="0" applyNumberFormat="1" applyBorder="1" applyAlignment="1">
      <alignment horizontal="center" vertical="center"/>
    </xf>
    <xf numFmtId="178" fontId="0" fillId="0" borderId="29" xfId="0" applyNumberFormat="1" applyBorder="1" applyAlignment="1">
      <alignment horizontal="center" vertical="center"/>
    </xf>
    <xf numFmtId="177" fontId="0" fillId="0" borderId="30" xfId="0" applyNumberFormat="1" applyFill="1" applyBorder="1" applyAlignment="1">
      <alignment horizontal="center" vertical="center"/>
    </xf>
    <xf numFmtId="178" fontId="0" fillId="0" borderId="31" xfId="0" applyNumberFormat="1" applyBorder="1" applyAlignment="1">
      <alignment horizontal="center" vertical="center"/>
    </xf>
    <xf numFmtId="178" fontId="0" fillId="0" borderId="32" xfId="0" applyNumberFormat="1" applyBorder="1" applyAlignment="1">
      <alignment horizontal="center" vertical="center"/>
    </xf>
    <xf numFmtId="178" fontId="0" fillId="0" borderId="33" xfId="0" applyNumberFormat="1" applyBorder="1" applyAlignment="1">
      <alignment horizontal="center" vertical="center"/>
    </xf>
    <xf numFmtId="178" fontId="0" fillId="0" borderId="34" xfId="0" applyNumberFormat="1" applyBorder="1" applyAlignment="1">
      <alignment horizontal="center" vertical="center"/>
    </xf>
    <xf numFmtId="178" fontId="0" fillId="0" borderId="35" xfId="0" applyNumberFormat="1" applyBorder="1" applyAlignment="1">
      <alignment horizontal="center" vertical="center"/>
    </xf>
    <xf numFmtId="0" fontId="4" fillId="0" borderId="0" xfId="0" applyFont="1">
      <alignment vertical="center"/>
    </xf>
    <xf numFmtId="20" fontId="2" fillId="2" borderId="2" xfId="0" applyNumberFormat="1" applyFont="1" applyFill="1" applyBorder="1" applyAlignment="1">
      <alignment horizontal="center" vertical="center"/>
    </xf>
    <xf numFmtId="38" fontId="0" fillId="2" borderId="18"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7" xfId="1" applyFont="1" applyFill="1" applyBorder="1" applyAlignment="1">
      <alignment horizontal="center" vertical="center"/>
    </xf>
    <xf numFmtId="38" fontId="0" fillId="2" borderId="22" xfId="1" applyFont="1" applyFill="1" applyBorder="1" applyAlignment="1">
      <alignment horizontal="center" vertical="center"/>
    </xf>
    <xf numFmtId="38" fontId="0" fillId="2" borderId="5" xfId="1" applyFont="1" applyFill="1" applyBorder="1" applyAlignment="1">
      <alignment horizontal="center" vertical="center"/>
    </xf>
    <xf numFmtId="178" fontId="0" fillId="2" borderId="29" xfId="0" applyNumberFormat="1" applyFill="1" applyBorder="1" applyAlignment="1">
      <alignment horizontal="center" vertical="center"/>
    </xf>
    <xf numFmtId="177" fontId="0" fillId="2" borderId="30" xfId="0" applyNumberFormat="1" applyFill="1" applyBorder="1" applyAlignment="1">
      <alignment horizontal="center" vertical="center"/>
    </xf>
    <xf numFmtId="178" fontId="0" fillId="2" borderId="32" xfId="0" applyNumberFormat="1" applyFill="1" applyBorder="1" applyAlignment="1">
      <alignment horizontal="center" vertical="center"/>
    </xf>
    <xf numFmtId="178" fontId="0" fillId="2" borderId="33" xfId="0" applyNumberFormat="1" applyFill="1" applyBorder="1" applyAlignment="1">
      <alignment horizontal="center" vertical="center"/>
    </xf>
    <xf numFmtId="178" fontId="0" fillId="2" borderId="34" xfId="0" applyNumberFormat="1" applyFill="1" applyBorder="1" applyAlignment="1">
      <alignment horizontal="center" vertical="center"/>
    </xf>
    <xf numFmtId="178" fontId="0" fillId="2" borderId="35" xfId="0" applyNumberFormat="1" applyFill="1" applyBorder="1" applyAlignment="1">
      <alignment horizontal="center" vertical="center"/>
    </xf>
    <xf numFmtId="0" fontId="5" fillId="0" borderId="27" xfId="0" applyFont="1" applyBorder="1" applyAlignment="1">
      <alignment horizontal="center" vertical="center" wrapText="1" shrinkToFit="1"/>
    </xf>
    <xf numFmtId="178" fontId="0" fillId="3" borderId="29" xfId="0" applyNumberFormat="1" applyFill="1" applyBorder="1" applyAlignment="1">
      <alignment horizontal="center" vertical="center"/>
    </xf>
    <xf numFmtId="178" fontId="0" fillId="3" borderId="35" xfId="0" applyNumberForma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178" fontId="2" fillId="0" borderId="36" xfId="0" applyNumberFormat="1" applyFont="1" applyBorder="1" applyAlignment="1">
      <alignment horizontal="center" vertical="center"/>
    </xf>
    <xf numFmtId="178" fontId="2" fillId="0" borderId="37" xfId="0" applyNumberFormat="1" applyFont="1" applyBorder="1" applyAlignment="1">
      <alignment horizontal="center" vertical="center"/>
    </xf>
    <xf numFmtId="178" fontId="2" fillId="0" borderId="38" xfId="0" applyNumberFormat="1" applyFont="1" applyBorder="1" applyAlignment="1">
      <alignment horizontal="center" vertical="center"/>
    </xf>
    <xf numFmtId="0" fontId="0" fillId="0" borderId="1" xfId="0" applyBorder="1" applyAlignment="1">
      <alignment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107575</xdr:colOff>
      <xdr:row>3</xdr:row>
      <xdr:rowOff>17928</xdr:rowOff>
    </xdr:from>
    <xdr:to>
      <xdr:col>16</xdr:col>
      <xdr:colOff>582082</xdr:colOff>
      <xdr:row>13</xdr:row>
      <xdr:rowOff>1</xdr:rowOff>
    </xdr:to>
    <xdr:sp macro="" textlink="">
      <xdr:nvSpPr>
        <xdr:cNvPr id="2" name="テキスト ボックス 1">
          <a:extLst>
            <a:ext uri="{FF2B5EF4-FFF2-40B4-BE49-F238E27FC236}">
              <a16:creationId xmlns:a16="http://schemas.microsoft.com/office/drawing/2014/main" xmlns="" id="{00000000-0008-0000-0000-000002000000}"/>
            </a:ext>
          </a:extLst>
        </xdr:cNvPr>
        <xdr:cNvSpPr txBox="1"/>
      </xdr:nvSpPr>
      <xdr:spPr>
        <a:xfrm>
          <a:off x="3938742" y="811678"/>
          <a:ext cx="6634007" cy="241624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a:t>
          </a:r>
          <a:r>
            <a:rPr kumimoji="1" lang="ja-JP" altLang="ja-JP" sz="1100" strike="noStrike" baseline="0">
              <a:solidFill>
                <a:schemeClr val="dk1"/>
              </a:solidFill>
              <a:effectLst/>
              <a:latin typeface="+mn-ea"/>
              <a:ea typeface="+mn-ea"/>
              <a:cs typeface="+mn-cs"/>
            </a:rPr>
            <a:t>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solidFill>
              <a:schemeClr val="dk1"/>
            </a:solidFill>
            <a:effectLst/>
            <a:latin typeface="+mn-ea"/>
            <a:ea typeface="+mn-ea"/>
            <a:cs typeface="+mn-cs"/>
          </a:endParaRPr>
        </a:p>
        <a:p>
          <a:pPr eaLnBrk="1" fontAlgn="auto" latinLnBrk="0" hangingPunct="1"/>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strike="noStrike" baseline="0">
              <a:latin typeface="+mn-ea"/>
              <a:ea typeface="+mn-ea"/>
            </a:rPr>
            <a:t>　おいて調整力の実働試験またはその一部を省略することがあります</a:t>
          </a:r>
          <a:r>
            <a:rPr kumimoji="1" lang="ja-JP" altLang="en-US" sz="1100" strike="noStrike">
              <a:latin typeface="+mn-ea"/>
              <a:ea typeface="+mn-ea"/>
            </a:rPr>
            <a:t>。</a:t>
          </a:r>
          <a:endParaRPr kumimoji="1" lang="en-US" altLang="ja-JP" sz="1100" strike="noStrike">
            <a:latin typeface="+mn-ea"/>
            <a:ea typeface="+mn-ea"/>
          </a:endParaRPr>
        </a:p>
      </xdr:txBody>
    </xdr:sp>
    <xdr:clientData/>
  </xdr:twoCellAnchor>
  <xdr:twoCellAnchor>
    <xdr:from>
      <xdr:col>16</xdr:col>
      <xdr:colOff>433916</xdr:colOff>
      <xdr:row>0</xdr:row>
      <xdr:rowOff>14344</xdr:rowOff>
    </xdr:from>
    <xdr:to>
      <xdr:col>18</xdr:col>
      <xdr:colOff>6126</xdr:colOff>
      <xdr:row>1</xdr:row>
      <xdr:rowOff>38308</xdr:rowOff>
    </xdr:to>
    <xdr:sp macro="" textlink="">
      <xdr:nvSpPr>
        <xdr:cNvPr id="5" name="テキスト ボックス 2">
          <a:extLst>
            <a:ext uri="{FF2B5EF4-FFF2-40B4-BE49-F238E27FC236}">
              <a16:creationId xmlns:a16="http://schemas.microsoft.com/office/drawing/2014/main" xmlns="" id="{00000000-0008-0000-0000-000005000000}"/>
            </a:ext>
          </a:extLst>
        </xdr:cNvPr>
        <xdr:cNvSpPr txBox="1">
          <a:spLocks noChangeArrowheads="1"/>
        </xdr:cNvSpPr>
      </xdr:nvSpPr>
      <xdr:spPr bwMode="auto">
        <a:xfrm>
          <a:off x="10424583" y="14344"/>
          <a:ext cx="1022126" cy="26738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10</a:t>
          </a:r>
          <a:endParaRPr lang="ja-JP" sz="1050" kern="100">
            <a:effectLst/>
            <a:latin typeface="Century"/>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77"/>
  <sheetViews>
    <sheetView showGridLines="0" tabSelected="1" view="pageBreakPreview" zoomScale="90" zoomScaleNormal="85" zoomScaleSheetLayoutView="90" workbookViewId="0">
      <selection activeCell="E2" sqref="E2"/>
    </sheetView>
  </sheetViews>
  <sheetFormatPr defaultRowHeight="18.75" x14ac:dyDescent="0.4"/>
  <cols>
    <col min="1" max="1" width="2.25" customWidth="1"/>
    <col min="2" max="2" width="3.5" customWidth="1"/>
    <col min="3" max="4" width="8.75" customWidth="1"/>
    <col min="12" max="12" width="8.625" style="25"/>
    <col min="17" max="17" width="10" customWidth="1"/>
    <col min="18" max="18" width="9" style="25" customWidth="1"/>
    <col min="19" max="19" width="6" customWidth="1"/>
  </cols>
  <sheetData>
    <row r="1" spans="2:20" x14ac:dyDescent="0.4">
      <c r="B1" s="26"/>
      <c r="C1" s="25"/>
      <c r="D1" s="25"/>
      <c r="E1" s="25"/>
      <c r="F1" s="25"/>
      <c r="G1" s="25"/>
      <c r="H1" s="25"/>
      <c r="I1" s="25"/>
      <c r="J1" s="25"/>
      <c r="K1" s="25"/>
      <c r="M1" s="25"/>
      <c r="N1" s="25"/>
      <c r="O1" s="25"/>
      <c r="P1" s="25"/>
      <c r="Q1" s="25"/>
      <c r="S1" s="25"/>
      <c r="T1" s="25"/>
    </row>
    <row r="2" spans="2:20" ht="24" x14ac:dyDescent="0.4">
      <c r="B2" s="27" t="s">
        <v>6</v>
      </c>
      <c r="C2" s="25"/>
      <c r="D2" s="25"/>
      <c r="E2" s="25"/>
      <c r="F2" s="25"/>
      <c r="G2" s="25"/>
      <c r="H2" s="25"/>
      <c r="I2" s="25"/>
      <c r="J2" s="25"/>
      <c r="K2" s="25"/>
      <c r="M2" s="25"/>
      <c r="N2" s="25"/>
      <c r="O2" s="25"/>
      <c r="P2" s="25"/>
      <c r="Q2" s="25"/>
      <c r="S2" s="25"/>
      <c r="T2" s="25"/>
    </row>
    <row r="4" spans="2:20" x14ac:dyDescent="0.4">
      <c r="B4" s="61" t="s">
        <v>0</v>
      </c>
      <c r="C4" s="62"/>
      <c r="D4" s="63"/>
      <c r="E4" s="60"/>
      <c r="F4" s="60"/>
      <c r="G4" s="60"/>
      <c r="H4" s="25"/>
      <c r="I4" s="25"/>
      <c r="J4" s="25"/>
      <c r="K4" s="25"/>
      <c r="M4" s="25"/>
      <c r="N4" s="25"/>
      <c r="O4" s="25"/>
      <c r="P4" s="25"/>
      <c r="Q4" s="25"/>
      <c r="S4" s="25"/>
      <c r="T4" s="25"/>
    </row>
    <row r="5" spans="2:20" x14ac:dyDescent="0.4">
      <c r="B5" s="61" t="s">
        <v>3</v>
      </c>
      <c r="C5" s="62"/>
      <c r="D5" s="63"/>
      <c r="E5" s="60"/>
      <c r="F5" s="60"/>
      <c r="G5" s="60"/>
      <c r="H5" s="25"/>
      <c r="I5" s="25"/>
      <c r="J5" s="25"/>
      <c r="K5" s="25"/>
      <c r="M5" s="25"/>
      <c r="N5" s="25"/>
      <c r="O5" s="25"/>
      <c r="P5" s="25"/>
      <c r="Q5" s="25"/>
      <c r="S5" s="25"/>
      <c r="T5" s="25"/>
    </row>
    <row r="6" spans="2:20" x14ac:dyDescent="0.4">
      <c r="B6" s="67" t="s">
        <v>5</v>
      </c>
      <c r="C6" s="68"/>
      <c r="D6" s="69"/>
      <c r="E6" s="64"/>
      <c r="F6" s="65"/>
      <c r="G6" s="66"/>
      <c r="H6" s="25"/>
      <c r="I6" s="25"/>
      <c r="J6" s="25"/>
      <c r="K6" s="25"/>
      <c r="M6" s="25"/>
      <c r="N6" s="25"/>
      <c r="O6" s="25"/>
      <c r="P6" s="25"/>
      <c r="Q6" s="25"/>
      <c r="S6" s="25"/>
      <c r="T6" s="25"/>
    </row>
    <row r="7" spans="2:20" s="25" customFormat="1" x14ac:dyDescent="0.4">
      <c r="B7" s="67" t="s">
        <v>7</v>
      </c>
      <c r="C7" s="68"/>
      <c r="D7" s="69"/>
      <c r="E7" s="70"/>
      <c r="F7" s="65"/>
      <c r="G7" s="66"/>
    </row>
    <row r="8" spans="2:20" x14ac:dyDescent="0.4">
      <c r="B8" s="61" t="s">
        <v>8</v>
      </c>
      <c r="C8" s="62"/>
      <c r="D8" s="63"/>
      <c r="E8" s="45"/>
      <c r="F8" s="28" t="s">
        <v>4</v>
      </c>
      <c r="G8" s="29">
        <f>E8+TIME(4,0,0)</f>
        <v>0.16666666666666666</v>
      </c>
      <c r="H8" s="25"/>
      <c r="I8" s="25"/>
      <c r="J8" s="25"/>
      <c r="K8" s="25"/>
      <c r="M8" s="25"/>
      <c r="N8" s="25"/>
      <c r="O8" s="25"/>
      <c r="P8" s="25"/>
      <c r="Q8" s="25"/>
      <c r="S8" s="25"/>
      <c r="T8" s="25"/>
    </row>
    <row r="9" spans="2:20" x14ac:dyDescent="0.4">
      <c r="B9" s="35" t="s">
        <v>11</v>
      </c>
      <c r="C9" s="31"/>
      <c r="D9" s="31"/>
      <c r="E9" s="33"/>
      <c r="F9" s="33"/>
      <c r="G9" s="33"/>
    </row>
    <row r="10" spans="2:20" s="25" customFormat="1" x14ac:dyDescent="0.4">
      <c r="B10" s="44" t="s">
        <v>13</v>
      </c>
      <c r="C10" s="31"/>
      <c r="D10" s="31"/>
      <c r="E10" s="33"/>
      <c r="F10" s="33"/>
      <c r="G10" s="33"/>
    </row>
    <row r="11" spans="2:20" s="25" customFormat="1" x14ac:dyDescent="0.4">
      <c r="B11" s="32"/>
      <c r="C11" s="31"/>
      <c r="D11" s="31"/>
      <c r="E11" s="33"/>
      <c r="F11" s="33"/>
      <c r="G11" s="33"/>
    </row>
    <row r="12" spans="2:20" s="25" customFormat="1" x14ac:dyDescent="0.4">
      <c r="B12" s="32"/>
      <c r="C12" s="31"/>
      <c r="D12" s="31"/>
      <c r="E12" s="33"/>
      <c r="F12" s="33"/>
      <c r="G12" s="33"/>
    </row>
    <row r="13" spans="2:20" s="25" customFormat="1" x14ac:dyDescent="0.4">
      <c r="B13" s="32"/>
      <c r="C13" s="31"/>
      <c r="D13" s="31"/>
      <c r="E13" s="33"/>
      <c r="F13" s="33"/>
      <c r="G13" s="33"/>
    </row>
    <row r="15" spans="2:20" s="25" customFormat="1" x14ac:dyDescent="0.4"/>
    <row r="16" spans="2:20" s="25" customFormat="1" x14ac:dyDescent="0.4"/>
    <row r="17" spans="2:20" s="25" customFormat="1" x14ac:dyDescent="0.4">
      <c r="B17" s="30" t="s">
        <v>12</v>
      </c>
      <c r="H17" s="25" t="s">
        <v>20</v>
      </c>
      <c r="N17" s="25" t="s">
        <v>21</v>
      </c>
    </row>
    <row r="18" spans="2:20" ht="51.75" customHeight="1" x14ac:dyDescent="0.4">
      <c r="B18" s="81" t="s">
        <v>2</v>
      </c>
      <c r="C18" s="81"/>
      <c r="D18" s="81"/>
      <c r="E18" s="81"/>
      <c r="F18" s="34" t="s">
        <v>14</v>
      </c>
      <c r="G18" s="1"/>
      <c r="H18" s="78" t="s">
        <v>2</v>
      </c>
      <c r="I18" s="79"/>
      <c r="J18" s="80"/>
      <c r="K18" s="34" t="s">
        <v>15</v>
      </c>
      <c r="L18" s="23" t="s">
        <v>17</v>
      </c>
      <c r="M18" s="1"/>
      <c r="N18" s="78" t="s">
        <v>2</v>
      </c>
      <c r="O18" s="79"/>
      <c r="P18" s="80"/>
      <c r="Q18" s="57" t="s">
        <v>19</v>
      </c>
      <c r="R18" s="57" t="s">
        <v>18</v>
      </c>
    </row>
    <row r="19" spans="2:20" s="1" customFormat="1" x14ac:dyDescent="0.4">
      <c r="B19" s="71" t="s">
        <v>9</v>
      </c>
      <c r="C19" s="3">
        <f>E8</f>
        <v>0</v>
      </c>
      <c r="D19" s="4" t="s">
        <v>1</v>
      </c>
      <c r="E19" s="5">
        <f>C19+TIME(0,5,0)</f>
        <v>3.472222222222222E-3</v>
      </c>
      <c r="F19" s="46"/>
      <c r="G19" s="2"/>
      <c r="H19" s="3">
        <f>C19</f>
        <v>0</v>
      </c>
      <c r="I19" s="4" t="s">
        <v>1</v>
      </c>
      <c r="J19" s="5">
        <f>H19+TIME(0,5,0)</f>
        <v>3.472222222222222E-3</v>
      </c>
      <c r="K19" s="46"/>
      <c r="L19" s="74" t="s">
        <v>16</v>
      </c>
      <c r="M19" s="2"/>
      <c r="N19" s="3">
        <f>H19</f>
        <v>0</v>
      </c>
      <c r="O19" s="4" t="s">
        <v>1</v>
      </c>
      <c r="P19" s="18">
        <f>N19+TIME(0,5,0)</f>
        <v>3.472222222222222E-3</v>
      </c>
      <c r="Q19" s="36">
        <f>K19-F19</f>
        <v>0</v>
      </c>
      <c r="R19" s="74" t="s">
        <v>16</v>
      </c>
    </row>
    <row r="20" spans="2:20" s="1" customFormat="1" x14ac:dyDescent="0.4">
      <c r="B20" s="72"/>
      <c r="C20" s="6">
        <f>E19</f>
        <v>3.472222222222222E-3</v>
      </c>
      <c r="D20" s="7" t="s">
        <v>1</v>
      </c>
      <c r="E20" s="8">
        <f>C20+TIME(0,5,0)</f>
        <v>6.9444444444444441E-3</v>
      </c>
      <c r="F20" s="46"/>
      <c r="H20" s="6">
        <f>J19</f>
        <v>3.472222222222222E-3</v>
      </c>
      <c r="I20" s="7" t="s">
        <v>1</v>
      </c>
      <c r="J20" s="8">
        <f>H20+TIME(0,5,0)</f>
        <v>6.9444444444444441E-3</v>
      </c>
      <c r="K20" s="46"/>
      <c r="L20" s="75"/>
      <c r="N20" s="6">
        <f>P19</f>
        <v>3.472222222222222E-3</v>
      </c>
      <c r="O20" s="7" t="s">
        <v>1</v>
      </c>
      <c r="P20" s="19">
        <f>N20+TIME(0,5,0)</f>
        <v>6.9444444444444441E-3</v>
      </c>
      <c r="Q20" s="37">
        <f t="shared" ref="Q20:Q66" si="0">K20-F20</f>
        <v>0</v>
      </c>
      <c r="R20" s="75"/>
    </row>
    <row r="21" spans="2:20" s="1" customFormat="1" x14ac:dyDescent="0.4">
      <c r="B21" s="72"/>
      <c r="C21" s="6">
        <f t="shared" ref="C21:C66" si="1">E20</f>
        <v>6.9444444444444441E-3</v>
      </c>
      <c r="D21" s="7" t="s">
        <v>1</v>
      </c>
      <c r="E21" s="8">
        <f t="shared" ref="E21:E66" si="2">C21+TIME(0,5,0)</f>
        <v>1.0416666666666666E-2</v>
      </c>
      <c r="F21" s="47"/>
      <c r="G21" s="2"/>
      <c r="H21" s="6">
        <f t="shared" ref="H21:H66" si="3">J20</f>
        <v>6.9444444444444441E-3</v>
      </c>
      <c r="I21" s="7" t="s">
        <v>1</v>
      </c>
      <c r="J21" s="8">
        <f t="shared" ref="J21:J66" si="4">H21+TIME(0,5,0)</f>
        <v>1.0416666666666666E-2</v>
      </c>
      <c r="K21" s="47"/>
      <c r="L21" s="75"/>
      <c r="M21" s="2"/>
      <c r="N21" s="6">
        <f t="shared" ref="N21:N66" si="5">P20</f>
        <v>6.9444444444444441E-3</v>
      </c>
      <c r="O21" s="7" t="s">
        <v>1</v>
      </c>
      <c r="P21" s="19">
        <f t="shared" ref="P21:P66" si="6">N21+TIME(0,5,0)</f>
        <v>1.0416666666666666E-2</v>
      </c>
      <c r="Q21" s="38">
        <f t="shared" si="0"/>
        <v>0</v>
      </c>
      <c r="R21" s="75"/>
      <c r="T21" s="24"/>
    </row>
    <row r="22" spans="2:20" x14ac:dyDescent="0.4">
      <c r="B22" s="72"/>
      <c r="C22" s="6">
        <f t="shared" si="1"/>
        <v>1.0416666666666666E-2</v>
      </c>
      <c r="D22" s="7" t="s">
        <v>1</v>
      </c>
      <c r="E22" s="8">
        <f t="shared" si="2"/>
        <v>1.3888888888888888E-2</v>
      </c>
      <c r="F22" s="47"/>
      <c r="H22" s="6">
        <f t="shared" si="3"/>
        <v>1.0416666666666666E-2</v>
      </c>
      <c r="I22" s="7" t="s">
        <v>1</v>
      </c>
      <c r="J22" s="8">
        <f t="shared" si="4"/>
        <v>1.3888888888888888E-2</v>
      </c>
      <c r="K22" s="47"/>
      <c r="L22" s="75"/>
      <c r="N22" s="6">
        <f t="shared" si="5"/>
        <v>1.0416666666666666E-2</v>
      </c>
      <c r="O22" s="7" t="s">
        <v>1</v>
      </c>
      <c r="P22" s="19">
        <f t="shared" si="6"/>
        <v>1.3888888888888888E-2</v>
      </c>
      <c r="Q22" s="38">
        <f t="shared" si="0"/>
        <v>0</v>
      </c>
      <c r="R22" s="75"/>
    </row>
    <row r="23" spans="2:20" x14ac:dyDescent="0.4">
      <c r="B23" s="72"/>
      <c r="C23" s="6">
        <f t="shared" si="1"/>
        <v>1.3888888888888888E-2</v>
      </c>
      <c r="D23" s="7" t="s">
        <v>1</v>
      </c>
      <c r="E23" s="8">
        <f t="shared" si="2"/>
        <v>1.7361111111111112E-2</v>
      </c>
      <c r="F23" s="47"/>
      <c r="H23" s="6">
        <f t="shared" si="3"/>
        <v>1.3888888888888888E-2</v>
      </c>
      <c r="I23" s="7" t="s">
        <v>1</v>
      </c>
      <c r="J23" s="8">
        <f t="shared" si="4"/>
        <v>1.7361111111111112E-2</v>
      </c>
      <c r="K23" s="47"/>
      <c r="L23" s="75"/>
      <c r="N23" s="6">
        <f t="shared" si="5"/>
        <v>1.3888888888888888E-2</v>
      </c>
      <c r="O23" s="7" t="s">
        <v>1</v>
      </c>
      <c r="P23" s="19">
        <f t="shared" si="6"/>
        <v>1.7361111111111112E-2</v>
      </c>
      <c r="Q23" s="38">
        <f t="shared" si="0"/>
        <v>0</v>
      </c>
      <c r="R23" s="75"/>
    </row>
    <row r="24" spans="2:20" x14ac:dyDescent="0.4">
      <c r="B24" s="72"/>
      <c r="C24" s="6">
        <f t="shared" si="1"/>
        <v>1.7361111111111112E-2</v>
      </c>
      <c r="D24" s="7" t="s">
        <v>1</v>
      </c>
      <c r="E24" s="8">
        <f t="shared" si="2"/>
        <v>2.0833333333333336E-2</v>
      </c>
      <c r="F24" s="47"/>
      <c r="H24" s="6">
        <f t="shared" si="3"/>
        <v>1.7361111111111112E-2</v>
      </c>
      <c r="I24" s="7" t="s">
        <v>1</v>
      </c>
      <c r="J24" s="8">
        <f t="shared" si="4"/>
        <v>2.0833333333333336E-2</v>
      </c>
      <c r="K24" s="47"/>
      <c r="L24" s="75"/>
      <c r="N24" s="6">
        <f t="shared" si="5"/>
        <v>1.7361111111111112E-2</v>
      </c>
      <c r="O24" s="7" t="s">
        <v>1</v>
      </c>
      <c r="P24" s="19">
        <f t="shared" si="6"/>
        <v>2.0833333333333336E-2</v>
      </c>
      <c r="Q24" s="37">
        <f t="shared" si="0"/>
        <v>0</v>
      </c>
      <c r="R24" s="75"/>
    </row>
    <row r="25" spans="2:20" x14ac:dyDescent="0.4">
      <c r="B25" s="72"/>
      <c r="C25" s="6">
        <f t="shared" si="1"/>
        <v>2.0833333333333336E-2</v>
      </c>
      <c r="D25" s="7" t="s">
        <v>1</v>
      </c>
      <c r="E25" s="8">
        <f t="shared" si="2"/>
        <v>2.4305555555555559E-2</v>
      </c>
      <c r="F25" s="47"/>
      <c r="H25" s="6">
        <f t="shared" si="3"/>
        <v>2.0833333333333336E-2</v>
      </c>
      <c r="I25" s="7" t="s">
        <v>1</v>
      </c>
      <c r="J25" s="8">
        <f t="shared" si="4"/>
        <v>2.4305555555555559E-2</v>
      </c>
      <c r="K25" s="47"/>
      <c r="L25" s="75"/>
      <c r="N25" s="6">
        <f t="shared" si="5"/>
        <v>2.0833333333333336E-2</v>
      </c>
      <c r="O25" s="7" t="s">
        <v>1</v>
      </c>
      <c r="P25" s="19">
        <f t="shared" si="6"/>
        <v>2.4305555555555559E-2</v>
      </c>
      <c r="Q25" s="37">
        <f t="shared" si="0"/>
        <v>0</v>
      </c>
      <c r="R25" s="75"/>
    </row>
    <row r="26" spans="2:20" x14ac:dyDescent="0.4">
      <c r="B26" s="72"/>
      <c r="C26" s="6">
        <f t="shared" si="1"/>
        <v>2.4305555555555559E-2</v>
      </c>
      <c r="D26" s="7" t="s">
        <v>1</v>
      </c>
      <c r="E26" s="8">
        <f t="shared" si="2"/>
        <v>2.7777777777777783E-2</v>
      </c>
      <c r="F26" s="47"/>
      <c r="H26" s="6">
        <f t="shared" si="3"/>
        <v>2.4305555555555559E-2</v>
      </c>
      <c r="I26" s="7" t="s">
        <v>1</v>
      </c>
      <c r="J26" s="8">
        <f t="shared" si="4"/>
        <v>2.7777777777777783E-2</v>
      </c>
      <c r="K26" s="47"/>
      <c r="L26" s="75"/>
      <c r="N26" s="6">
        <f t="shared" si="5"/>
        <v>2.4305555555555559E-2</v>
      </c>
      <c r="O26" s="7" t="s">
        <v>1</v>
      </c>
      <c r="P26" s="19">
        <f t="shared" si="6"/>
        <v>2.7777777777777783E-2</v>
      </c>
      <c r="Q26" s="37">
        <f t="shared" si="0"/>
        <v>0</v>
      </c>
      <c r="R26" s="75"/>
    </row>
    <row r="27" spans="2:20" x14ac:dyDescent="0.4">
      <c r="B27" s="72"/>
      <c r="C27" s="6">
        <f t="shared" si="1"/>
        <v>2.7777777777777783E-2</v>
      </c>
      <c r="D27" s="7" t="s">
        <v>1</v>
      </c>
      <c r="E27" s="8">
        <f t="shared" si="2"/>
        <v>3.1250000000000007E-2</v>
      </c>
      <c r="F27" s="47"/>
      <c r="H27" s="6">
        <f t="shared" si="3"/>
        <v>2.7777777777777783E-2</v>
      </c>
      <c r="I27" s="7" t="s">
        <v>1</v>
      </c>
      <c r="J27" s="8">
        <f t="shared" si="4"/>
        <v>3.1250000000000007E-2</v>
      </c>
      <c r="K27" s="47"/>
      <c r="L27" s="75"/>
      <c r="N27" s="6">
        <f t="shared" si="5"/>
        <v>2.7777777777777783E-2</v>
      </c>
      <c r="O27" s="7" t="s">
        <v>1</v>
      </c>
      <c r="P27" s="19">
        <f t="shared" si="6"/>
        <v>3.1250000000000007E-2</v>
      </c>
      <c r="Q27" s="37">
        <f t="shared" si="0"/>
        <v>0</v>
      </c>
      <c r="R27" s="75"/>
    </row>
    <row r="28" spans="2:20" x14ac:dyDescent="0.4">
      <c r="B28" s="72"/>
      <c r="C28" s="6">
        <f t="shared" si="1"/>
        <v>3.1250000000000007E-2</v>
      </c>
      <c r="D28" s="7" t="s">
        <v>1</v>
      </c>
      <c r="E28" s="8">
        <f t="shared" si="2"/>
        <v>3.4722222222222231E-2</v>
      </c>
      <c r="F28" s="47"/>
      <c r="H28" s="6">
        <f t="shared" si="3"/>
        <v>3.1250000000000007E-2</v>
      </c>
      <c r="I28" s="7" t="s">
        <v>1</v>
      </c>
      <c r="J28" s="8">
        <f t="shared" si="4"/>
        <v>3.4722222222222231E-2</v>
      </c>
      <c r="K28" s="47"/>
      <c r="L28" s="75"/>
      <c r="N28" s="6">
        <f t="shared" si="5"/>
        <v>3.1250000000000007E-2</v>
      </c>
      <c r="O28" s="7" t="s">
        <v>1</v>
      </c>
      <c r="P28" s="19">
        <f t="shared" si="6"/>
        <v>3.4722222222222231E-2</v>
      </c>
      <c r="Q28" s="37">
        <f t="shared" si="0"/>
        <v>0</v>
      </c>
      <c r="R28" s="75"/>
    </row>
    <row r="29" spans="2:20" x14ac:dyDescent="0.4">
      <c r="B29" s="72"/>
      <c r="C29" s="6">
        <f t="shared" si="1"/>
        <v>3.4722222222222231E-2</v>
      </c>
      <c r="D29" s="7" t="s">
        <v>1</v>
      </c>
      <c r="E29" s="8">
        <f t="shared" si="2"/>
        <v>3.8194444444444454E-2</v>
      </c>
      <c r="F29" s="47"/>
      <c r="H29" s="6">
        <f t="shared" si="3"/>
        <v>3.4722222222222231E-2</v>
      </c>
      <c r="I29" s="7" t="s">
        <v>1</v>
      </c>
      <c r="J29" s="8">
        <f t="shared" si="4"/>
        <v>3.8194444444444454E-2</v>
      </c>
      <c r="K29" s="47"/>
      <c r="L29" s="75"/>
      <c r="N29" s="6">
        <f t="shared" si="5"/>
        <v>3.4722222222222231E-2</v>
      </c>
      <c r="O29" s="7" t="s">
        <v>1</v>
      </c>
      <c r="P29" s="19">
        <f t="shared" si="6"/>
        <v>3.8194444444444454E-2</v>
      </c>
      <c r="Q29" s="37">
        <f t="shared" si="0"/>
        <v>0</v>
      </c>
      <c r="R29" s="75"/>
    </row>
    <row r="30" spans="2:20" x14ac:dyDescent="0.4">
      <c r="B30" s="73"/>
      <c r="C30" s="9">
        <f t="shared" si="1"/>
        <v>3.8194444444444454E-2</v>
      </c>
      <c r="D30" s="10" t="s">
        <v>1</v>
      </c>
      <c r="E30" s="11">
        <f t="shared" si="2"/>
        <v>4.1666666666666678E-2</v>
      </c>
      <c r="F30" s="48"/>
      <c r="H30" s="9">
        <f t="shared" si="3"/>
        <v>3.8194444444444454E-2</v>
      </c>
      <c r="I30" s="10" t="s">
        <v>1</v>
      </c>
      <c r="J30" s="11">
        <f t="shared" si="4"/>
        <v>4.1666666666666678E-2</v>
      </c>
      <c r="K30" s="48"/>
      <c r="L30" s="76"/>
      <c r="N30" s="9">
        <f t="shared" si="5"/>
        <v>3.8194444444444454E-2</v>
      </c>
      <c r="O30" s="10" t="s">
        <v>1</v>
      </c>
      <c r="P30" s="20">
        <f t="shared" si="6"/>
        <v>4.1666666666666678E-2</v>
      </c>
      <c r="Q30" s="39">
        <f t="shared" si="0"/>
        <v>0</v>
      </c>
      <c r="R30" s="76"/>
    </row>
    <row r="31" spans="2:20" x14ac:dyDescent="0.4">
      <c r="B31" s="77" t="s">
        <v>10</v>
      </c>
      <c r="C31" s="15">
        <f t="shared" si="1"/>
        <v>4.1666666666666678E-2</v>
      </c>
      <c r="D31" s="16" t="s">
        <v>1</v>
      </c>
      <c r="E31" s="17">
        <f t="shared" si="2"/>
        <v>4.5138888888888902E-2</v>
      </c>
      <c r="F31" s="46"/>
      <c r="H31" s="15">
        <f t="shared" si="3"/>
        <v>4.1666666666666678E-2</v>
      </c>
      <c r="I31" s="16" t="s">
        <v>1</v>
      </c>
      <c r="J31" s="17">
        <f t="shared" si="4"/>
        <v>4.5138888888888902E-2</v>
      </c>
      <c r="K31" s="46"/>
      <c r="L31" s="51"/>
      <c r="N31" s="15">
        <f t="shared" si="5"/>
        <v>4.1666666666666678E-2</v>
      </c>
      <c r="O31" s="16" t="s">
        <v>1</v>
      </c>
      <c r="P31" s="21">
        <f t="shared" si="6"/>
        <v>4.5138888888888902E-2</v>
      </c>
      <c r="Q31" s="37">
        <f t="shared" si="0"/>
        <v>0</v>
      </c>
      <c r="R31" s="58">
        <f>L31-F31</f>
        <v>0</v>
      </c>
    </row>
    <row r="32" spans="2:20" x14ac:dyDescent="0.4">
      <c r="B32" s="77"/>
      <c r="C32" s="6">
        <f t="shared" si="1"/>
        <v>4.5138888888888902E-2</v>
      </c>
      <c r="D32" s="7" t="s">
        <v>1</v>
      </c>
      <c r="E32" s="8">
        <f t="shared" si="2"/>
        <v>4.8611111111111126E-2</v>
      </c>
      <c r="F32" s="46"/>
      <c r="H32" s="6">
        <f t="shared" si="3"/>
        <v>4.5138888888888902E-2</v>
      </c>
      <c r="I32" s="7" t="s">
        <v>1</v>
      </c>
      <c r="J32" s="8">
        <f t="shared" si="4"/>
        <v>4.8611111111111126E-2</v>
      </c>
      <c r="K32" s="46"/>
      <c r="L32" s="51"/>
      <c r="N32" s="6">
        <f t="shared" si="5"/>
        <v>4.5138888888888902E-2</v>
      </c>
      <c r="O32" s="7" t="s">
        <v>1</v>
      </c>
      <c r="P32" s="19">
        <f t="shared" si="6"/>
        <v>4.8611111111111126E-2</v>
      </c>
      <c r="Q32" s="37">
        <f t="shared" si="0"/>
        <v>0</v>
      </c>
      <c r="R32" s="58">
        <f t="shared" ref="R32:R66" si="7">L32-F32</f>
        <v>0</v>
      </c>
    </row>
    <row r="33" spans="2:18" x14ac:dyDescent="0.4">
      <c r="B33" s="77"/>
      <c r="C33" s="6">
        <f t="shared" si="1"/>
        <v>4.8611111111111126E-2</v>
      </c>
      <c r="D33" s="7" t="s">
        <v>1</v>
      </c>
      <c r="E33" s="8">
        <f t="shared" si="2"/>
        <v>5.208333333333335E-2</v>
      </c>
      <c r="F33" s="47"/>
      <c r="H33" s="6">
        <f t="shared" si="3"/>
        <v>4.8611111111111126E-2</v>
      </c>
      <c r="I33" s="7" t="s">
        <v>1</v>
      </c>
      <c r="J33" s="8">
        <f t="shared" si="4"/>
        <v>5.208333333333335E-2</v>
      </c>
      <c r="K33" s="47"/>
      <c r="L33" s="52"/>
      <c r="N33" s="6">
        <f t="shared" si="5"/>
        <v>4.8611111111111126E-2</v>
      </c>
      <c r="O33" s="7" t="s">
        <v>1</v>
      </c>
      <c r="P33" s="19">
        <f t="shared" si="6"/>
        <v>5.208333333333335E-2</v>
      </c>
      <c r="Q33" s="38">
        <f t="shared" si="0"/>
        <v>0</v>
      </c>
      <c r="R33" s="58">
        <f t="shared" si="7"/>
        <v>0</v>
      </c>
    </row>
    <row r="34" spans="2:18" x14ac:dyDescent="0.4">
      <c r="B34" s="77"/>
      <c r="C34" s="6">
        <f t="shared" si="1"/>
        <v>5.208333333333335E-2</v>
      </c>
      <c r="D34" s="7" t="s">
        <v>1</v>
      </c>
      <c r="E34" s="8">
        <f t="shared" si="2"/>
        <v>5.5555555555555573E-2</v>
      </c>
      <c r="F34" s="47"/>
      <c r="H34" s="6">
        <f t="shared" si="3"/>
        <v>5.208333333333335E-2</v>
      </c>
      <c r="I34" s="7" t="s">
        <v>1</v>
      </c>
      <c r="J34" s="8">
        <f t="shared" si="4"/>
        <v>5.5555555555555573E-2</v>
      </c>
      <c r="K34" s="47"/>
      <c r="L34" s="52"/>
      <c r="N34" s="6">
        <f t="shared" si="5"/>
        <v>5.208333333333335E-2</v>
      </c>
      <c r="O34" s="7" t="s">
        <v>1</v>
      </c>
      <c r="P34" s="19">
        <f t="shared" si="6"/>
        <v>5.5555555555555573E-2</v>
      </c>
      <c r="Q34" s="38">
        <f t="shared" si="0"/>
        <v>0</v>
      </c>
      <c r="R34" s="58">
        <f t="shared" si="7"/>
        <v>0</v>
      </c>
    </row>
    <row r="35" spans="2:18" x14ac:dyDescent="0.4">
      <c r="B35" s="77"/>
      <c r="C35" s="6">
        <f t="shared" si="1"/>
        <v>5.5555555555555573E-2</v>
      </c>
      <c r="D35" s="7" t="s">
        <v>1</v>
      </c>
      <c r="E35" s="8">
        <f t="shared" si="2"/>
        <v>5.9027777777777797E-2</v>
      </c>
      <c r="F35" s="47"/>
      <c r="H35" s="6">
        <f t="shared" si="3"/>
        <v>5.5555555555555573E-2</v>
      </c>
      <c r="I35" s="7" t="s">
        <v>1</v>
      </c>
      <c r="J35" s="8">
        <f t="shared" si="4"/>
        <v>5.9027777777777797E-2</v>
      </c>
      <c r="K35" s="47"/>
      <c r="L35" s="52"/>
      <c r="N35" s="6">
        <f t="shared" si="5"/>
        <v>5.5555555555555573E-2</v>
      </c>
      <c r="O35" s="7" t="s">
        <v>1</v>
      </c>
      <c r="P35" s="19">
        <f t="shared" si="6"/>
        <v>5.9027777777777797E-2</v>
      </c>
      <c r="Q35" s="38">
        <f t="shared" si="0"/>
        <v>0</v>
      </c>
      <c r="R35" s="58">
        <f t="shared" si="7"/>
        <v>0</v>
      </c>
    </row>
    <row r="36" spans="2:18" x14ac:dyDescent="0.4">
      <c r="B36" s="77"/>
      <c r="C36" s="6">
        <f t="shared" si="1"/>
        <v>5.9027777777777797E-2</v>
      </c>
      <c r="D36" s="7" t="s">
        <v>1</v>
      </c>
      <c r="E36" s="8">
        <f t="shared" si="2"/>
        <v>6.2500000000000014E-2</v>
      </c>
      <c r="F36" s="47"/>
      <c r="H36" s="6">
        <f t="shared" si="3"/>
        <v>5.9027777777777797E-2</v>
      </c>
      <c r="I36" s="7" t="s">
        <v>1</v>
      </c>
      <c r="J36" s="8">
        <f t="shared" si="4"/>
        <v>6.2500000000000014E-2</v>
      </c>
      <c r="K36" s="47"/>
      <c r="L36" s="51"/>
      <c r="N36" s="6">
        <f t="shared" si="5"/>
        <v>5.9027777777777797E-2</v>
      </c>
      <c r="O36" s="7" t="s">
        <v>1</v>
      </c>
      <c r="P36" s="19">
        <f t="shared" si="6"/>
        <v>6.2500000000000014E-2</v>
      </c>
      <c r="Q36" s="37">
        <f t="shared" si="0"/>
        <v>0</v>
      </c>
      <c r="R36" s="58">
        <f t="shared" si="7"/>
        <v>0</v>
      </c>
    </row>
    <row r="37" spans="2:18" x14ac:dyDescent="0.4">
      <c r="B37" s="77"/>
      <c r="C37" s="6">
        <f t="shared" si="1"/>
        <v>6.2500000000000014E-2</v>
      </c>
      <c r="D37" s="7" t="s">
        <v>1</v>
      </c>
      <c r="E37" s="8">
        <f t="shared" si="2"/>
        <v>6.5972222222222238E-2</v>
      </c>
      <c r="F37" s="47"/>
      <c r="H37" s="6">
        <f t="shared" si="3"/>
        <v>6.2500000000000014E-2</v>
      </c>
      <c r="I37" s="7" t="s">
        <v>1</v>
      </c>
      <c r="J37" s="8">
        <f t="shared" si="4"/>
        <v>6.5972222222222238E-2</v>
      </c>
      <c r="K37" s="47"/>
      <c r="L37" s="51"/>
      <c r="N37" s="6">
        <f t="shared" si="5"/>
        <v>6.2500000000000014E-2</v>
      </c>
      <c r="O37" s="7" t="s">
        <v>1</v>
      </c>
      <c r="P37" s="19">
        <f t="shared" si="6"/>
        <v>6.5972222222222238E-2</v>
      </c>
      <c r="Q37" s="37">
        <f t="shared" si="0"/>
        <v>0</v>
      </c>
      <c r="R37" s="58">
        <f t="shared" si="7"/>
        <v>0</v>
      </c>
    </row>
    <row r="38" spans="2:18" x14ac:dyDescent="0.4">
      <c r="B38" s="77"/>
      <c r="C38" s="6">
        <f t="shared" si="1"/>
        <v>6.5972222222222238E-2</v>
      </c>
      <c r="D38" s="7" t="s">
        <v>1</v>
      </c>
      <c r="E38" s="8">
        <f t="shared" si="2"/>
        <v>6.9444444444444461E-2</v>
      </c>
      <c r="F38" s="47"/>
      <c r="H38" s="6">
        <f t="shared" si="3"/>
        <v>6.5972222222222238E-2</v>
      </c>
      <c r="I38" s="7" t="s">
        <v>1</v>
      </c>
      <c r="J38" s="8">
        <f t="shared" si="4"/>
        <v>6.9444444444444461E-2</v>
      </c>
      <c r="K38" s="47"/>
      <c r="L38" s="51"/>
      <c r="N38" s="6">
        <f t="shared" si="5"/>
        <v>6.5972222222222238E-2</v>
      </c>
      <c r="O38" s="7" t="s">
        <v>1</v>
      </c>
      <c r="P38" s="19">
        <f t="shared" si="6"/>
        <v>6.9444444444444461E-2</v>
      </c>
      <c r="Q38" s="37">
        <f t="shared" si="0"/>
        <v>0</v>
      </c>
      <c r="R38" s="58">
        <f t="shared" si="7"/>
        <v>0</v>
      </c>
    </row>
    <row r="39" spans="2:18" x14ac:dyDescent="0.4">
      <c r="B39" s="77"/>
      <c r="C39" s="6">
        <f t="shared" si="1"/>
        <v>6.9444444444444461E-2</v>
      </c>
      <c r="D39" s="7" t="s">
        <v>1</v>
      </c>
      <c r="E39" s="8">
        <f t="shared" si="2"/>
        <v>7.2916666666666685E-2</v>
      </c>
      <c r="F39" s="47"/>
      <c r="H39" s="6">
        <f t="shared" si="3"/>
        <v>6.9444444444444461E-2</v>
      </c>
      <c r="I39" s="7" t="s">
        <v>1</v>
      </c>
      <c r="J39" s="8">
        <f t="shared" si="4"/>
        <v>7.2916666666666685E-2</v>
      </c>
      <c r="K39" s="47"/>
      <c r="L39" s="51"/>
      <c r="N39" s="6">
        <f t="shared" si="5"/>
        <v>6.9444444444444461E-2</v>
      </c>
      <c r="O39" s="7" t="s">
        <v>1</v>
      </c>
      <c r="P39" s="19">
        <f t="shared" si="6"/>
        <v>7.2916666666666685E-2</v>
      </c>
      <c r="Q39" s="37">
        <f t="shared" si="0"/>
        <v>0</v>
      </c>
      <c r="R39" s="58">
        <f t="shared" si="7"/>
        <v>0</v>
      </c>
    </row>
    <row r="40" spans="2:18" x14ac:dyDescent="0.4">
      <c r="B40" s="77"/>
      <c r="C40" s="6">
        <f t="shared" si="1"/>
        <v>7.2916666666666685E-2</v>
      </c>
      <c r="D40" s="7" t="s">
        <v>1</v>
      </c>
      <c r="E40" s="8">
        <f t="shared" si="2"/>
        <v>7.6388888888888909E-2</v>
      </c>
      <c r="F40" s="47"/>
      <c r="H40" s="6">
        <f t="shared" si="3"/>
        <v>7.2916666666666685E-2</v>
      </c>
      <c r="I40" s="7" t="s">
        <v>1</v>
      </c>
      <c r="J40" s="8">
        <f t="shared" si="4"/>
        <v>7.6388888888888909E-2</v>
      </c>
      <c r="K40" s="47"/>
      <c r="L40" s="51"/>
      <c r="N40" s="6">
        <f t="shared" si="5"/>
        <v>7.2916666666666685E-2</v>
      </c>
      <c r="O40" s="7" t="s">
        <v>1</v>
      </c>
      <c r="P40" s="19">
        <f t="shared" si="6"/>
        <v>7.6388888888888909E-2</v>
      </c>
      <c r="Q40" s="37">
        <f t="shared" si="0"/>
        <v>0</v>
      </c>
      <c r="R40" s="58">
        <f t="shared" si="7"/>
        <v>0</v>
      </c>
    </row>
    <row r="41" spans="2:18" x14ac:dyDescent="0.4">
      <c r="B41" s="77"/>
      <c r="C41" s="6">
        <f t="shared" si="1"/>
        <v>7.6388888888888909E-2</v>
      </c>
      <c r="D41" s="7" t="s">
        <v>1</v>
      </c>
      <c r="E41" s="8">
        <f t="shared" si="2"/>
        <v>7.9861111111111133E-2</v>
      </c>
      <c r="F41" s="47"/>
      <c r="H41" s="6">
        <f t="shared" si="3"/>
        <v>7.6388888888888909E-2</v>
      </c>
      <c r="I41" s="7" t="s">
        <v>1</v>
      </c>
      <c r="J41" s="8">
        <f t="shared" si="4"/>
        <v>7.9861111111111133E-2</v>
      </c>
      <c r="K41" s="47"/>
      <c r="L41" s="51"/>
      <c r="N41" s="6">
        <f t="shared" si="5"/>
        <v>7.6388888888888909E-2</v>
      </c>
      <c r="O41" s="7" t="s">
        <v>1</v>
      </c>
      <c r="P41" s="19">
        <f t="shared" si="6"/>
        <v>7.9861111111111133E-2</v>
      </c>
      <c r="Q41" s="37">
        <f t="shared" si="0"/>
        <v>0</v>
      </c>
      <c r="R41" s="58">
        <f t="shared" si="7"/>
        <v>0</v>
      </c>
    </row>
    <row r="42" spans="2:18" x14ac:dyDescent="0.4">
      <c r="B42" s="77"/>
      <c r="C42" s="12">
        <f t="shared" si="1"/>
        <v>7.9861111111111133E-2</v>
      </c>
      <c r="D42" s="13" t="s">
        <v>1</v>
      </c>
      <c r="E42" s="14">
        <f t="shared" si="2"/>
        <v>8.3333333333333356E-2</v>
      </c>
      <c r="F42" s="49"/>
      <c r="H42" s="12">
        <f t="shared" si="3"/>
        <v>7.9861111111111133E-2</v>
      </c>
      <c r="I42" s="13" t="s">
        <v>1</v>
      </c>
      <c r="J42" s="14">
        <f t="shared" si="4"/>
        <v>8.3333333333333356E-2</v>
      </c>
      <c r="K42" s="49"/>
      <c r="L42" s="53"/>
      <c r="N42" s="12">
        <f t="shared" si="5"/>
        <v>7.9861111111111133E-2</v>
      </c>
      <c r="O42" s="13" t="s">
        <v>1</v>
      </c>
      <c r="P42" s="22">
        <f t="shared" si="6"/>
        <v>8.3333333333333356E-2</v>
      </c>
      <c r="Q42" s="40">
        <f t="shared" si="0"/>
        <v>0</v>
      </c>
      <c r="R42" s="59">
        <f t="shared" si="7"/>
        <v>0</v>
      </c>
    </row>
    <row r="43" spans="2:18" x14ac:dyDescent="0.4">
      <c r="B43" s="77"/>
      <c r="C43" s="3">
        <f t="shared" si="1"/>
        <v>8.3333333333333356E-2</v>
      </c>
      <c r="D43" s="4" t="s">
        <v>1</v>
      </c>
      <c r="E43" s="5">
        <f t="shared" si="2"/>
        <v>8.680555555555558E-2</v>
      </c>
      <c r="F43" s="50"/>
      <c r="H43" s="3">
        <f t="shared" si="3"/>
        <v>8.3333333333333356E-2</v>
      </c>
      <c r="I43" s="4" t="s">
        <v>1</v>
      </c>
      <c r="J43" s="5">
        <f t="shared" si="4"/>
        <v>8.680555555555558E-2</v>
      </c>
      <c r="K43" s="50"/>
      <c r="L43" s="54"/>
      <c r="N43" s="3">
        <f t="shared" si="5"/>
        <v>8.3333333333333356E-2</v>
      </c>
      <c r="O43" s="4" t="s">
        <v>1</v>
      </c>
      <c r="P43" s="18">
        <f t="shared" si="6"/>
        <v>8.680555555555558E-2</v>
      </c>
      <c r="Q43" s="41">
        <f t="shared" si="0"/>
        <v>0</v>
      </c>
      <c r="R43" s="58">
        <f t="shared" si="7"/>
        <v>0</v>
      </c>
    </row>
    <row r="44" spans="2:18" x14ac:dyDescent="0.4">
      <c r="B44" s="77"/>
      <c r="C44" s="6">
        <f t="shared" si="1"/>
        <v>8.680555555555558E-2</v>
      </c>
      <c r="D44" s="7" t="s">
        <v>1</v>
      </c>
      <c r="E44" s="8">
        <f t="shared" si="2"/>
        <v>9.0277777777777804E-2</v>
      </c>
      <c r="F44" s="47"/>
      <c r="H44" s="6">
        <f t="shared" si="3"/>
        <v>8.680555555555558E-2</v>
      </c>
      <c r="I44" s="7" t="s">
        <v>1</v>
      </c>
      <c r="J44" s="8">
        <f t="shared" si="4"/>
        <v>9.0277777777777804E-2</v>
      </c>
      <c r="K44" s="47"/>
      <c r="L44" s="51"/>
      <c r="N44" s="6">
        <f t="shared" si="5"/>
        <v>8.680555555555558E-2</v>
      </c>
      <c r="O44" s="7" t="s">
        <v>1</v>
      </c>
      <c r="P44" s="19">
        <f t="shared" si="6"/>
        <v>9.0277777777777804E-2</v>
      </c>
      <c r="Q44" s="37">
        <f t="shared" si="0"/>
        <v>0</v>
      </c>
      <c r="R44" s="58">
        <f t="shared" si="7"/>
        <v>0</v>
      </c>
    </row>
    <row r="45" spans="2:18" x14ac:dyDescent="0.4">
      <c r="B45" s="77"/>
      <c r="C45" s="6">
        <f t="shared" si="1"/>
        <v>9.0277777777777804E-2</v>
      </c>
      <c r="D45" s="7" t="s">
        <v>1</v>
      </c>
      <c r="E45" s="8">
        <f t="shared" si="2"/>
        <v>9.3750000000000028E-2</v>
      </c>
      <c r="F45" s="47"/>
      <c r="H45" s="6">
        <f t="shared" si="3"/>
        <v>9.0277777777777804E-2</v>
      </c>
      <c r="I45" s="7" t="s">
        <v>1</v>
      </c>
      <c r="J45" s="8">
        <f t="shared" si="4"/>
        <v>9.3750000000000028E-2</v>
      </c>
      <c r="K45" s="47"/>
      <c r="L45" s="51"/>
      <c r="N45" s="6">
        <f t="shared" si="5"/>
        <v>9.0277777777777804E-2</v>
      </c>
      <c r="O45" s="7" t="s">
        <v>1</v>
      </c>
      <c r="P45" s="19">
        <f t="shared" si="6"/>
        <v>9.3750000000000028E-2</v>
      </c>
      <c r="Q45" s="37">
        <f t="shared" si="0"/>
        <v>0</v>
      </c>
      <c r="R45" s="58">
        <f t="shared" si="7"/>
        <v>0</v>
      </c>
    </row>
    <row r="46" spans="2:18" x14ac:dyDescent="0.4">
      <c r="B46" s="77"/>
      <c r="C46" s="6">
        <f t="shared" si="1"/>
        <v>9.3750000000000028E-2</v>
      </c>
      <c r="D46" s="7" t="s">
        <v>1</v>
      </c>
      <c r="E46" s="8">
        <f t="shared" si="2"/>
        <v>9.7222222222222252E-2</v>
      </c>
      <c r="F46" s="47"/>
      <c r="H46" s="6">
        <f t="shared" si="3"/>
        <v>9.3750000000000028E-2</v>
      </c>
      <c r="I46" s="7" t="s">
        <v>1</v>
      </c>
      <c r="J46" s="8">
        <f t="shared" si="4"/>
        <v>9.7222222222222252E-2</v>
      </c>
      <c r="K46" s="47"/>
      <c r="L46" s="51"/>
      <c r="N46" s="6">
        <f t="shared" si="5"/>
        <v>9.3750000000000028E-2</v>
      </c>
      <c r="O46" s="7" t="s">
        <v>1</v>
      </c>
      <c r="P46" s="19">
        <f t="shared" si="6"/>
        <v>9.7222222222222252E-2</v>
      </c>
      <c r="Q46" s="37">
        <f t="shared" si="0"/>
        <v>0</v>
      </c>
      <c r="R46" s="58">
        <f t="shared" si="7"/>
        <v>0</v>
      </c>
    </row>
    <row r="47" spans="2:18" x14ac:dyDescent="0.4">
      <c r="B47" s="77"/>
      <c r="C47" s="6">
        <f t="shared" si="1"/>
        <v>9.7222222222222252E-2</v>
      </c>
      <c r="D47" s="7" t="s">
        <v>1</v>
      </c>
      <c r="E47" s="8">
        <f t="shared" si="2"/>
        <v>0.10069444444444448</v>
      </c>
      <c r="F47" s="47"/>
      <c r="H47" s="6">
        <f t="shared" si="3"/>
        <v>9.7222222222222252E-2</v>
      </c>
      <c r="I47" s="7" t="s">
        <v>1</v>
      </c>
      <c r="J47" s="8">
        <f t="shared" si="4"/>
        <v>0.10069444444444448</v>
      </c>
      <c r="K47" s="47"/>
      <c r="L47" s="51"/>
      <c r="N47" s="6">
        <f t="shared" si="5"/>
        <v>9.7222222222222252E-2</v>
      </c>
      <c r="O47" s="7" t="s">
        <v>1</v>
      </c>
      <c r="P47" s="19">
        <f t="shared" si="6"/>
        <v>0.10069444444444448</v>
      </c>
      <c r="Q47" s="37">
        <f t="shared" si="0"/>
        <v>0</v>
      </c>
      <c r="R47" s="58">
        <f t="shared" si="7"/>
        <v>0</v>
      </c>
    </row>
    <row r="48" spans="2:18" x14ac:dyDescent="0.4">
      <c r="B48" s="77"/>
      <c r="C48" s="6">
        <f t="shared" si="1"/>
        <v>0.10069444444444448</v>
      </c>
      <c r="D48" s="7" t="s">
        <v>1</v>
      </c>
      <c r="E48" s="8">
        <f t="shared" si="2"/>
        <v>0.1041666666666667</v>
      </c>
      <c r="F48" s="47"/>
      <c r="H48" s="6">
        <f t="shared" si="3"/>
        <v>0.10069444444444448</v>
      </c>
      <c r="I48" s="7" t="s">
        <v>1</v>
      </c>
      <c r="J48" s="8">
        <f t="shared" si="4"/>
        <v>0.1041666666666667</v>
      </c>
      <c r="K48" s="47"/>
      <c r="L48" s="51"/>
      <c r="N48" s="6">
        <f t="shared" si="5"/>
        <v>0.10069444444444448</v>
      </c>
      <c r="O48" s="7" t="s">
        <v>1</v>
      </c>
      <c r="P48" s="19">
        <f t="shared" si="6"/>
        <v>0.1041666666666667</v>
      </c>
      <c r="Q48" s="37">
        <f t="shared" si="0"/>
        <v>0</v>
      </c>
      <c r="R48" s="58">
        <f t="shared" si="7"/>
        <v>0</v>
      </c>
    </row>
    <row r="49" spans="2:18" x14ac:dyDescent="0.4">
      <c r="B49" s="77"/>
      <c r="C49" s="6">
        <f t="shared" si="1"/>
        <v>0.1041666666666667</v>
      </c>
      <c r="D49" s="7" t="s">
        <v>1</v>
      </c>
      <c r="E49" s="8">
        <f t="shared" si="2"/>
        <v>0.10763888888888892</v>
      </c>
      <c r="F49" s="47"/>
      <c r="H49" s="6">
        <f t="shared" si="3"/>
        <v>0.1041666666666667</v>
      </c>
      <c r="I49" s="7" t="s">
        <v>1</v>
      </c>
      <c r="J49" s="8">
        <f t="shared" si="4"/>
        <v>0.10763888888888892</v>
      </c>
      <c r="K49" s="47"/>
      <c r="L49" s="51"/>
      <c r="N49" s="6">
        <f t="shared" si="5"/>
        <v>0.1041666666666667</v>
      </c>
      <c r="O49" s="7" t="s">
        <v>1</v>
      </c>
      <c r="P49" s="19">
        <f t="shared" si="6"/>
        <v>0.10763888888888892</v>
      </c>
      <c r="Q49" s="37">
        <f t="shared" si="0"/>
        <v>0</v>
      </c>
      <c r="R49" s="58">
        <f t="shared" si="7"/>
        <v>0</v>
      </c>
    </row>
    <row r="50" spans="2:18" x14ac:dyDescent="0.4">
      <c r="B50" s="77"/>
      <c r="C50" s="6">
        <f t="shared" si="1"/>
        <v>0.10763888888888892</v>
      </c>
      <c r="D50" s="7" t="s">
        <v>1</v>
      </c>
      <c r="E50" s="8">
        <f t="shared" si="2"/>
        <v>0.11111111111111115</v>
      </c>
      <c r="F50" s="47"/>
      <c r="H50" s="6">
        <f t="shared" si="3"/>
        <v>0.10763888888888892</v>
      </c>
      <c r="I50" s="7" t="s">
        <v>1</v>
      </c>
      <c r="J50" s="8">
        <f t="shared" si="4"/>
        <v>0.11111111111111115</v>
      </c>
      <c r="K50" s="47"/>
      <c r="L50" s="51"/>
      <c r="N50" s="6">
        <f t="shared" si="5"/>
        <v>0.10763888888888892</v>
      </c>
      <c r="O50" s="7" t="s">
        <v>1</v>
      </c>
      <c r="P50" s="19">
        <f t="shared" si="6"/>
        <v>0.11111111111111115</v>
      </c>
      <c r="Q50" s="37">
        <f t="shared" si="0"/>
        <v>0</v>
      </c>
      <c r="R50" s="58">
        <f t="shared" si="7"/>
        <v>0</v>
      </c>
    </row>
    <row r="51" spans="2:18" x14ac:dyDescent="0.4">
      <c r="B51" s="77"/>
      <c r="C51" s="6">
        <f t="shared" si="1"/>
        <v>0.11111111111111115</v>
      </c>
      <c r="D51" s="7" t="s">
        <v>1</v>
      </c>
      <c r="E51" s="8">
        <f t="shared" si="2"/>
        <v>0.11458333333333337</v>
      </c>
      <c r="F51" s="47"/>
      <c r="H51" s="6">
        <f t="shared" si="3"/>
        <v>0.11111111111111115</v>
      </c>
      <c r="I51" s="7" t="s">
        <v>1</v>
      </c>
      <c r="J51" s="8">
        <f t="shared" si="4"/>
        <v>0.11458333333333337</v>
      </c>
      <c r="K51" s="47"/>
      <c r="L51" s="51"/>
      <c r="N51" s="6">
        <f t="shared" si="5"/>
        <v>0.11111111111111115</v>
      </c>
      <c r="O51" s="7" t="s">
        <v>1</v>
      </c>
      <c r="P51" s="19">
        <f t="shared" si="6"/>
        <v>0.11458333333333337</v>
      </c>
      <c r="Q51" s="37">
        <f t="shared" si="0"/>
        <v>0</v>
      </c>
      <c r="R51" s="58">
        <f t="shared" si="7"/>
        <v>0</v>
      </c>
    </row>
    <row r="52" spans="2:18" x14ac:dyDescent="0.4">
      <c r="B52" s="77"/>
      <c r="C52" s="6">
        <f t="shared" si="1"/>
        <v>0.11458333333333337</v>
      </c>
      <c r="D52" s="7" t="s">
        <v>1</v>
      </c>
      <c r="E52" s="8">
        <f t="shared" si="2"/>
        <v>0.11805555555555559</v>
      </c>
      <c r="F52" s="47"/>
      <c r="H52" s="6">
        <f t="shared" si="3"/>
        <v>0.11458333333333337</v>
      </c>
      <c r="I52" s="7" t="s">
        <v>1</v>
      </c>
      <c r="J52" s="8">
        <f t="shared" si="4"/>
        <v>0.11805555555555559</v>
      </c>
      <c r="K52" s="47"/>
      <c r="L52" s="51"/>
      <c r="N52" s="6">
        <f t="shared" si="5"/>
        <v>0.11458333333333337</v>
      </c>
      <c r="O52" s="7" t="s">
        <v>1</v>
      </c>
      <c r="P52" s="19">
        <f t="shared" si="6"/>
        <v>0.11805555555555559</v>
      </c>
      <c r="Q52" s="37">
        <f t="shared" si="0"/>
        <v>0</v>
      </c>
      <c r="R52" s="58">
        <f t="shared" si="7"/>
        <v>0</v>
      </c>
    </row>
    <row r="53" spans="2:18" x14ac:dyDescent="0.4">
      <c r="B53" s="77"/>
      <c r="C53" s="6">
        <f t="shared" si="1"/>
        <v>0.11805555555555559</v>
      </c>
      <c r="D53" s="7" t="s">
        <v>1</v>
      </c>
      <c r="E53" s="8">
        <f t="shared" si="2"/>
        <v>0.12152777777777782</v>
      </c>
      <c r="F53" s="47"/>
      <c r="H53" s="6">
        <f t="shared" si="3"/>
        <v>0.11805555555555559</v>
      </c>
      <c r="I53" s="7" t="s">
        <v>1</v>
      </c>
      <c r="J53" s="8">
        <f t="shared" si="4"/>
        <v>0.12152777777777782</v>
      </c>
      <c r="K53" s="47"/>
      <c r="L53" s="51"/>
      <c r="N53" s="6">
        <f t="shared" si="5"/>
        <v>0.11805555555555559</v>
      </c>
      <c r="O53" s="7" t="s">
        <v>1</v>
      </c>
      <c r="P53" s="19">
        <f t="shared" si="6"/>
        <v>0.12152777777777782</v>
      </c>
      <c r="Q53" s="37">
        <f t="shared" si="0"/>
        <v>0</v>
      </c>
      <c r="R53" s="58">
        <f t="shared" si="7"/>
        <v>0</v>
      </c>
    </row>
    <row r="54" spans="2:18" x14ac:dyDescent="0.4">
      <c r="B54" s="77"/>
      <c r="C54" s="12">
        <f t="shared" si="1"/>
        <v>0.12152777777777782</v>
      </c>
      <c r="D54" s="13" t="s">
        <v>1</v>
      </c>
      <c r="E54" s="14">
        <f t="shared" si="2"/>
        <v>0.12500000000000003</v>
      </c>
      <c r="F54" s="49"/>
      <c r="H54" s="12">
        <f t="shared" si="3"/>
        <v>0.12152777777777782</v>
      </c>
      <c r="I54" s="13" t="s">
        <v>1</v>
      </c>
      <c r="J54" s="14">
        <f t="shared" si="4"/>
        <v>0.12500000000000003</v>
      </c>
      <c r="K54" s="49"/>
      <c r="L54" s="55"/>
      <c r="N54" s="12">
        <f t="shared" si="5"/>
        <v>0.12152777777777782</v>
      </c>
      <c r="O54" s="13" t="s">
        <v>1</v>
      </c>
      <c r="P54" s="22">
        <f t="shared" si="6"/>
        <v>0.12500000000000003</v>
      </c>
      <c r="Q54" s="42">
        <f t="shared" si="0"/>
        <v>0</v>
      </c>
      <c r="R54" s="59">
        <f t="shared" si="7"/>
        <v>0</v>
      </c>
    </row>
    <row r="55" spans="2:18" x14ac:dyDescent="0.4">
      <c r="B55" s="77"/>
      <c r="C55" s="3">
        <f t="shared" si="1"/>
        <v>0.12500000000000003</v>
      </c>
      <c r="D55" s="4" t="s">
        <v>1</v>
      </c>
      <c r="E55" s="5">
        <f t="shared" si="2"/>
        <v>0.12847222222222224</v>
      </c>
      <c r="F55" s="50"/>
      <c r="H55" s="3">
        <f t="shared" si="3"/>
        <v>0.12500000000000003</v>
      </c>
      <c r="I55" s="4" t="s">
        <v>1</v>
      </c>
      <c r="J55" s="5">
        <f t="shared" si="4"/>
        <v>0.12847222222222224</v>
      </c>
      <c r="K55" s="50"/>
      <c r="L55" s="51"/>
      <c r="N55" s="3">
        <f t="shared" si="5"/>
        <v>0.12500000000000003</v>
      </c>
      <c r="O55" s="4" t="s">
        <v>1</v>
      </c>
      <c r="P55" s="18">
        <f t="shared" si="6"/>
        <v>0.12847222222222224</v>
      </c>
      <c r="Q55" s="37">
        <f t="shared" si="0"/>
        <v>0</v>
      </c>
      <c r="R55" s="58">
        <f t="shared" si="7"/>
        <v>0</v>
      </c>
    </row>
    <row r="56" spans="2:18" x14ac:dyDescent="0.4">
      <c r="B56" s="77"/>
      <c r="C56" s="6">
        <f t="shared" si="1"/>
        <v>0.12847222222222224</v>
      </c>
      <c r="D56" s="7" t="s">
        <v>1</v>
      </c>
      <c r="E56" s="8">
        <f t="shared" si="2"/>
        <v>0.13194444444444445</v>
      </c>
      <c r="F56" s="47"/>
      <c r="H56" s="6">
        <f t="shared" si="3"/>
        <v>0.12847222222222224</v>
      </c>
      <c r="I56" s="7" t="s">
        <v>1</v>
      </c>
      <c r="J56" s="8">
        <f t="shared" si="4"/>
        <v>0.13194444444444445</v>
      </c>
      <c r="K56" s="47"/>
      <c r="L56" s="51"/>
      <c r="N56" s="6">
        <f t="shared" si="5"/>
        <v>0.12847222222222224</v>
      </c>
      <c r="O56" s="7" t="s">
        <v>1</v>
      </c>
      <c r="P56" s="19">
        <f t="shared" si="6"/>
        <v>0.13194444444444445</v>
      </c>
      <c r="Q56" s="37">
        <f t="shared" si="0"/>
        <v>0</v>
      </c>
      <c r="R56" s="58">
        <f t="shared" si="7"/>
        <v>0</v>
      </c>
    </row>
    <row r="57" spans="2:18" x14ac:dyDescent="0.4">
      <c r="B57" s="77"/>
      <c r="C57" s="6">
        <f t="shared" si="1"/>
        <v>0.13194444444444445</v>
      </c>
      <c r="D57" s="7" t="s">
        <v>1</v>
      </c>
      <c r="E57" s="8">
        <f t="shared" si="2"/>
        <v>0.13541666666666666</v>
      </c>
      <c r="F57" s="47"/>
      <c r="H57" s="6">
        <f t="shared" si="3"/>
        <v>0.13194444444444445</v>
      </c>
      <c r="I57" s="7" t="s">
        <v>1</v>
      </c>
      <c r="J57" s="8">
        <f t="shared" si="4"/>
        <v>0.13541666666666666</v>
      </c>
      <c r="K57" s="47"/>
      <c r="L57" s="51"/>
      <c r="N57" s="6">
        <f t="shared" si="5"/>
        <v>0.13194444444444445</v>
      </c>
      <c r="O57" s="7" t="s">
        <v>1</v>
      </c>
      <c r="P57" s="19">
        <f t="shared" si="6"/>
        <v>0.13541666666666666</v>
      </c>
      <c r="Q57" s="37">
        <f t="shared" si="0"/>
        <v>0</v>
      </c>
      <c r="R57" s="58">
        <f t="shared" si="7"/>
        <v>0</v>
      </c>
    </row>
    <row r="58" spans="2:18" x14ac:dyDescent="0.4">
      <c r="B58" s="77"/>
      <c r="C58" s="6">
        <f t="shared" si="1"/>
        <v>0.13541666666666666</v>
      </c>
      <c r="D58" s="7" t="s">
        <v>1</v>
      </c>
      <c r="E58" s="8">
        <f t="shared" si="2"/>
        <v>0.13888888888888887</v>
      </c>
      <c r="F58" s="47"/>
      <c r="H58" s="6">
        <f t="shared" si="3"/>
        <v>0.13541666666666666</v>
      </c>
      <c r="I58" s="7" t="s">
        <v>1</v>
      </c>
      <c r="J58" s="8">
        <f t="shared" si="4"/>
        <v>0.13888888888888887</v>
      </c>
      <c r="K58" s="47"/>
      <c r="L58" s="51"/>
      <c r="N58" s="6">
        <f t="shared" si="5"/>
        <v>0.13541666666666666</v>
      </c>
      <c r="O58" s="7" t="s">
        <v>1</v>
      </c>
      <c r="P58" s="19">
        <f t="shared" si="6"/>
        <v>0.13888888888888887</v>
      </c>
      <c r="Q58" s="37">
        <f t="shared" si="0"/>
        <v>0</v>
      </c>
      <c r="R58" s="58">
        <f t="shared" si="7"/>
        <v>0</v>
      </c>
    </row>
    <row r="59" spans="2:18" x14ac:dyDescent="0.4">
      <c r="B59" s="77"/>
      <c r="C59" s="6">
        <f t="shared" si="1"/>
        <v>0.13888888888888887</v>
      </c>
      <c r="D59" s="7" t="s">
        <v>1</v>
      </c>
      <c r="E59" s="8">
        <f t="shared" si="2"/>
        <v>0.14236111111111108</v>
      </c>
      <c r="F59" s="47"/>
      <c r="H59" s="6">
        <f t="shared" si="3"/>
        <v>0.13888888888888887</v>
      </c>
      <c r="I59" s="7" t="s">
        <v>1</v>
      </c>
      <c r="J59" s="8">
        <f t="shared" si="4"/>
        <v>0.14236111111111108</v>
      </c>
      <c r="K59" s="47"/>
      <c r="L59" s="51"/>
      <c r="N59" s="6">
        <f t="shared" si="5"/>
        <v>0.13888888888888887</v>
      </c>
      <c r="O59" s="7" t="s">
        <v>1</v>
      </c>
      <c r="P59" s="19">
        <f t="shared" si="6"/>
        <v>0.14236111111111108</v>
      </c>
      <c r="Q59" s="37">
        <f t="shared" si="0"/>
        <v>0</v>
      </c>
      <c r="R59" s="58">
        <f t="shared" si="7"/>
        <v>0</v>
      </c>
    </row>
    <row r="60" spans="2:18" x14ac:dyDescent="0.4">
      <c r="B60" s="77"/>
      <c r="C60" s="6">
        <f t="shared" si="1"/>
        <v>0.14236111111111108</v>
      </c>
      <c r="D60" s="7" t="s">
        <v>1</v>
      </c>
      <c r="E60" s="8">
        <f t="shared" si="2"/>
        <v>0.14583333333333329</v>
      </c>
      <c r="F60" s="47"/>
      <c r="H60" s="6">
        <f t="shared" si="3"/>
        <v>0.14236111111111108</v>
      </c>
      <c r="I60" s="7" t="s">
        <v>1</v>
      </c>
      <c r="J60" s="8">
        <f t="shared" si="4"/>
        <v>0.14583333333333329</v>
      </c>
      <c r="K60" s="47"/>
      <c r="L60" s="51"/>
      <c r="N60" s="6">
        <f t="shared" si="5"/>
        <v>0.14236111111111108</v>
      </c>
      <c r="O60" s="7" t="s">
        <v>1</v>
      </c>
      <c r="P60" s="19">
        <f t="shared" si="6"/>
        <v>0.14583333333333329</v>
      </c>
      <c r="Q60" s="37">
        <f t="shared" si="0"/>
        <v>0</v>
      </c>
      <c r="R60" s="58">
        <f t="shared" si="7"/>
        <v>0</v>
      </c>
    </row>
    <row r="61" spans="2:18" x14ac:dyDescent="0.4">
      <c r="B61" s="77"/>
      <c r="C61" s="6">
        <f t="shared" si="1"/>
        <v>0.14583333333333329</v>
      </c>
      <c r="D61" s="7" t="s">
        <v>1</v>
      </c>
      <c r="E61" s="8">
        <f t="shared" si="2"/>
        <v>0.1493055555555555</v>
      </c>
      <c r="F61" s="47"/>
      <c r="H61" s="6">
        <f t="shared" si="3"/>
        <v>0.14583333333333329</v>
      </c>
      <c r="I61" s="7" t="s">
        <v>1</v>
      </c>
      <c r="J61" s="8">
        <f t="shared" si="4"/>
        <v>0.1493055555555555</v>
      </c>
      <c r="K61" s="47"/>
      <c r="L61" s="51"/>
      <c r="N61" s="6">
        <f t="shared" si="5"/>
        <v>0.14583333333333329</v>
      </c>
      <c r="O61" s="7" t="s">
        <v>1</v>
      </c>
      <c r="P61" s="19">
        <f t="shared" si="6"/>
        <v>0.1493055555555555</v>
      </c>
      <c r="Q61" s="37">
        <f t="shared" si="0"/>
        <v>0</v>
      </c>
      <c r="R61" s="58">
        <f t="shared" si="7"/>
        <v>0</v>
      </c>
    </row>
    <row r="62" spans="2:18" x14ac:dyDescent="0.4">
      <c r="B62" s="77"/>
      <c r="C62" s="6">
        <f t="shared" si="1"/>
        <v>0.1493055555555555</v>
      </c>
      <c r="D62" s="7" t="s">
        <v>1</v>
      </c>
      <c r="E62" s="8">
        <f t="shared" si="2"/>
        <v>0.15277777777777771</v>
      </c>
      <c r="F62" s="47"/>
      <c r="H62" s="6">
        <f t="shared" si="3"/>
        <v>0.1493055555555555</v>
      </c>
      <c r="I62" s="7" t="s">
        <v>1</v>
      </c>
      <c r="J62" s="8">
        <f t="shared" si="4"/>
        <v>0.15277777777777771</v>
      </c>
      <c r="K62" s="47"/>
      <c r="L62" s="51"/>
      <c r="N62" s="6">
        <f t="shared" si="5"/>
        <v>0.1493055555555555</v>
      </c>
      <c r="O62" s="7" t="s">
        <v>1</v>
      </c>
      <c r="P62" s="19">
        <f t="shared" si="6"/>
        <v>0.15277777777777771</v>
      </c>
      <c r="Q62" s="37">
        <f t="shared" si="0"/>
        <v>0</v>
      </c>
      <c r="R62" s="58">
        <f t="shared" si="7"/>
        <v>0</v>
      </c>
    </row>
    <row r="63" spans="2:18" x14ac:dyDescent="0.4">
      <c r="B63" s="77"/>
      <c r="C63" s="6">
        <f t="shared" si="1"/>
        <v>0.15277777777777771</v>
      </c>
      <c r="D63" s="7" t="s">
        <v>1</v>
      </c>
      <c r="E63" s="8">
        <f t="shared" si="2"/>
        <v>0.15624999999999992</v>
      </c>
      <c r="F63" s="47"/>
      <c r="H63" s="6">
        <f t="shared" si="3"/>
        <v>0.15277777777777771</v>
      </c>
      <c r="I63" s="7" t="s">
        <v>1</v>
      </c>
      <c r="J63" s="8">
        <f t="shared" si="4"/>
        <v>0.15624999999999992</v>
      </c>
      <c r="K63" s="47"/>
      <c r="L63" s="51"/>
      <c r="N63" s="6">
        <f t="shared" si="5"/>
        <v>0.15277777777777771</v>
      </c>
      <c r="O63" s="7" t="s">
        <v>1</v>
      </c>
      <c r="P63" s="19">
        <f t="shared" si="6"/>
        <v>0.15624999999999992</v>
      </c>
      <c r="Q63" s="37">
        <f t="shared" si="0"/>
        <v>0</v>
      </c>
      <c r="R63" s="58">
        <f t="shared" si="7"/>
        <v>0</v>
      </c>
    </row>
    <row r="64" spans="2:18" x14ac:dyDescent="0.4">
      <c r="B64" s="77"/>
      <c r="C64" s="6">
        <f t="shared" si="1"/>
        <v>0.15624999999999992</v>
      </c>
      <c r="D64" s="7" t="s">
        <v>1</v>
      </c>
      <c r="E64" s="8">
        <f t="shared" si="2"/>
        <v>0.15972222222222213</v>
      </c>
      <c r="F64" s="47"/>
      <c r="H64" s="6">
        <f t="shared" si="3"/>
        <v>0.15624999999999992</v>
      </c>
      <c r="I64" s="7" t="s">
        <v>1</v>
      </c>
      <c r="J64" s="8">
        <f t="shared" si="4"/>
        <v>0.15972222222222213</v>
      </c>
      <c r="K64" s="47"/>
      <c r="L64" s="51"/>
      <c r="N64" s="6">
        <f t="shared" si="5"/>
        <v>0.15624999999999992</v>
      </c>
      <c r="O64" s="7" t="s">
        <v>1</v>
      </c>
      <c r="P64" s="19">
        <f t="shared" si="6"/>
        <v>0.15972222222222213</v>
      </c>
      <c r="Q64" s="37">
        <f t="shared" si="0"/>
        <v>0</v>
      </c>
      <c r="R64" s="58">
        <f t="shared" si="7"/>
        <v>0</v>
      </c>
    </row>
    <row r="65" spans="2:18" x14ac:dyDescent="0.4">
      <c r="B65" s="77"/>
      <c r="C65" s="6">
        <f t="shared" si="1"/>
        <v>0.15972222222222213</v>
      </c>
      <c r="D65" s="7" t="s">
        <v>1</v>
      </c>
      <c r="E65" s="8">
        <f t="shared" si="2"/>
        <v>0.16319444444444434</v>
      </c>
      <c r="F65" s="47"/>
      <c r="H65" s="6">
        <f t="shared" si="3"/>
        <v>0.15972222222222213</v>
      </c>
      <c r="I65" s="7" t="s">
        <v>1</v>
      </c>
      <c r="J65" s="8">
        <f t="shared" si="4"/>
        <v>0.16319444444444434</v>
      </c>
      <c r="K65" s="47"/>
      <c r="L65" s="51"/>
      <c r="N65" s="6">
        <f t="shared" si="5"/>
        <v>0.15972222222222213</v>
      </c>
      <c r="O65" s="7" t="s">
        <v>1</v>
      </c>
      <c r="P65" s="19">
        <f t="shared" si="6"/>
        <v>0.16319444444444434</v>
      </c>
      <c r="Q65" s="37">
        <f t="shared" si="0"/>
        <v>0</v>
      </c>
      <c r="R65" s="58">
        <f t="shared" si="7"/>
        <v>0</v>
      </c>
    </row>
    <row r="66" spans="2:18" x14ac:dyDescent="0.4">
      <c r="B66" s="77"/>
      <c r="C66" s="9">
        <f t="shared" si="1"/>
        <v>0.16319444444444434</v>
      </c>
      <c r="D66" s="10" t="s">
        <v>1</v>
      </c>
      <c r="E66" s="11">
        <f t="shared" si="2"/>
        <v>0.16666666666666655</v>
      </c>
      <c r="F66" s="48"/>
      <c r="H66" s="9">
        <f t="shared" si="3"/>
        <v>0.16319444444444434</v>
      </c>
      <c r="I66" s="10" t="s">
        <v>1</v>
      </c>
      <c r="J66" s="11">
        <f t="shared" si="4"/>
        <v>0.16666666666666655</v>
      </c>
      <c r="K66" s="48"/>
      <c r="L66" s="56"/>
      <c r="N66" s="9">
        <f t="shared" si="5"/>
        <v>0.16319444444444434</v>
      </c>
      <c r="O66" s="10" t="s">
        <v>1</v>
      </c>
      <c r="P66" s="20">
        <f t="shared" si="6"/>
        <v>0.16666666666666655</v>
      </c>
      <c r="Q66" s="43">
        <f t="shared" si="0"/>
        <v>0</v>
      </c>
      <c r="R66" s="59">
        <f t="shared" si="7"/>
        <v>0</v>
      </c>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R19:R30"/>
    <mergeCell ref="B31:B66"/>
    <mergeCell ref="H18:J18"/>
    <mergeCell ref="N18:P18"/>
    <mergeCell ref="B18:E18"/>
    <mergeCell ref="L19:L30"/>
    <mergeCell ref="B8:D8"/>
    <mergeCell ref="B6:D6"/>
    <mergeCell ref="B7:D7"/>
    <mergeCell ref="E7:G7"/>
    <mergeCell ref="B19:B30"/>
    <mergeCell ref="E4:G4"/>
    <mergeCell ref="B4:D4"/>
    <mergeCell ref="B5:D5"/>
    <mergeCell ref="E5:G5"/>
    <mergeCell ref="E6:G6"/>
  </mergeCells>
  <phoneticPr fontId="1"/>
  <pageMargins left="0.39370078740157483" right="0.39370078740157483" top="0.74803149606299213" bottom="0.74803149606299213" header="0.31496062992125984" footer="0.31496062992125984"/>
  <pageSetup paperSize="9" scale="5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発電機単位</vt:lpstr>
      <vt:lpstr>発電機単位!Print_Area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（様式10）【発電機】供出可能量・継続時間確認用フォーマット【事前審査（書類審査用）】</dc:title>
  <dc:creator>中部電力株式会社</dc:creator>
  <cp:lastPrinted>2019-12-27T02:28:43Z</cp:lastPrinted>
  <dcterms:created xsi:type="dcterms:W3CDTF">2019-06-21T06:49:18Z</dcterms:created>
  <dcterms:modified xsi:type="dcterms:W3CDTF">2020-01-08T01:58:31Z</dcterms:modified>
</cp:coreProperties>
</file>